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200" windowWidth="16520" windowHeight="7880"/>
  </bookViews>
  <sheets>
    <sheet name="AVANCE PROYECTO" sheetId="5" r:id="rId1"/>
    <sheet name="AVANCE CUADRILLA" sheetId="6" r:id="rId2"/>
  </sheets>
  <definedNames>
    <definedName name="_xlnm.Print_Area" localSheetId="1">'AVANCE CUADRILLA'!$A$1:$I$41</definedName>
  </definedNames>
  <calcPr calcId="145621"/>
</workbook>
</file>

<file path=xl/calcChain.xml><?xml version="1.0" encoding="utf-8"?>
<calcChain xmlns="http://schemas.openxmlformats.org/spreadsheetml/2006/main">
  <c r="C36" i="5" l="1"/>
  <c r="E36" i="5"/>
  <c r="G36" i="5"/>
  <c r="I36" i="5"/>
  <c r="G47" i="5"/>
  <c r="K47" i="5"/>
  <c r="E47" i="5"/>
  <c r="I47" i="5"/>
  <c r="C47" i="5"/>
  <c r="F47" i="5"/>
  <c r="H47" i="5"/>
  <c r="J47" i="5"/>
  <c r="L47" i="5"/>
  <c r="C69" i="5"/>
  <c r="AB25" i="5"/>
  <c r="AA25" i="5" l="1"/>
  <c r="Z25" i="5"/>
  <c r="Y25" i="5"/>
  <c r="K53" i="5" l="1"/>
  <c r="K54" i="5"/>
  <c r="K57" i="5"/>
  <c r="X25" i="5"/>
  <c r="K55" i="5"/>
  <c r="K56" i="5"/>
  <c r="E58" i="5"/>
  <c r="G58" i="5"/>
  <c r="I58" i="5"/>
  <c r="K52" i="5"/>
  <c r="W25" i="5"/>
  <c r="U25" i="5"/>
  <c r="V25" i="5"/>
  <c r="H38" i="6" l="1"/>
  <c r="C58" i="5"/>
  <c r="K58" i="5" s="1"/>
  <c r="T25" i="5"/>
  <c r="M43" i="5" l="1"/>
  <c r="M44" i="5"/>
  <c r="M45" i="5"/>
  <c r="M46" i="5"/>
  <c r="M41" i="5"/>
  <c r="P25" i="5"/>
  <c r="S25" i="5"/>
  <c r="F38" i="6"/>
  <c r="M42" i="5"/>
  <c r="K32" i="5"/>
  <c r="K30" i="5"/>
  <c r="R25" i="5"/>
  <c r="I38" i="6"/>
  <c r="M47" i="5" l="1"/>
  <c r="G38" i="6"/>
  <c r="F41" i="6" s="1"/>
  <c r="K33" i="5"/>
  <c r="K34" i="5"/>
  <c r="K35" i="5"/>
  <c r="K20" i="5"/>
  <c r="K21" i="5"/>
  <c r="K22" i="5"/>
  <c r="K23" i="5"/>
  <c r="K24" i="5"/>
  <c r="K19" i="5"/>
  <c r="G25" i="5"/>
  <c r="I25" i="5"/>
  <c r="E25" i="5"/>
  <c r="D28" i="5"/>
  <c r="C28" i="5"/>
  <c r="K25" i="5" l="1"/>
  <c r="K31" i="5"/>
  <c r="K36" i="5" s="1"/>
  <c r="G7" i="5" l="1"/>
  <c r="I7" i="5" s="1"/>
  <c r="K7" i="5" s="1"/>
  <c r="M7" i="5" s="1"/>
  <c r="E12" i="5" s="1"/>
  <c r="G12" i="5" s="1"/>
  <c r="I12" i="5" s="1"/>
  <c r="K12" i="5" s="1"/>
  <c r="H7" i="5"/>
  <c r="J7" i="5" s="1"/>
  <c r="L7" i="5" s="1"/>
  <c r="O7" i="5" s="1"/>
  <c r="F12" i="5" s="1"/>
  <c r="H12" i="5" s="1"/>
  <c r="J12" i="5" s="1"/>
  <c r="L12" i="5" s="1"/>
  <c r="P9" i="5"/>
  <c r="M14" i="5"/>
  <c r="K105" i="5" l="1"/>
  <c r="K100" i="5"/>
  <c r="K90" i="5"/>
  <c r="K80" i="5"/>
  <c r="K74" i="5"/>
  <c r="M95" i="5"/>
  <c r="M85" i="5"/>
  <c r="M69" i="5"/>
  <c r="M3" i="5" s="1"/>
  <c r="F28" i="5"/>
  <c r="H28" i="5" s="1"/>
  <c r="J28" i="5" s="1"/>
  <c r="D39" i="5" s="1"/>
  <c r="E28" i="5"/>
  <c r="G28" i="5" s="1"/>
  <c r="I28" i="5" s="1"/>
  <c r="C39" i="5" s="1"/>
  <c r="F39" i="5" l="1"/>
  <c r="H39" i="5" s="1"/>
  <c r="E39" i="5"/>
  <c r="G39" i="5" s="1"/>
  <c r="I39" i="5" s="1"/>
  <c r="J39" i="5" l="1"/>
  <c r="L39" i="5" s="1"/>
  <c r="K39" i="5"/>
  <c r="C50" i="5" l="1"/>
  <c r="E50" i="5" s="1"/>
  <c r="G50" i="5" s="1"/>
  <c r="I50" i="5" s="1"/>
  <c r="C61" i="5" s="1"/>
  <c r="E61" i="5" s="1"/>
  <c r="G61" i="5" s="1"/>
  <c r="I61" i="5" s="1"/>
  <c r="K61" i="5" s="1"/>
  <c r="C72" i="5" s="1"/>
  <c r="E72" i="5" s="1"/>
  <c r="G72" i="5" s="1"/>
  <c r="I72" i="5" s="1"/>
  <c r="D50" i="5"/>
  <c r="F50" i="5" s="1"/>
  <c r="H50" i="5" s="1"/>
  <c r="J50" i="5" s="1"/>
  <c r="D61" i="5" s="1"/>
  <c r="F61" i="5" s="1"/>
  <c r="H61" i="5" s="1"/>
  <c r="J61" i="5" s="1"/>
  <c r="L61" i="5" s="1"/>
  <c r="D72" i="5" s="1"/>
  <c r="F72" i="5" s="1"/>
  <c r="H72" i="5" s="1"/>
  <c r="J72" i="5" s="1"/>
  <c r="D78" i="5" l="1"/>
  <c r="F78" i="5" s="1"/>
  <c r="H78" i="5" s="1"/>
  <c r="J78" i="5" s="1"/>
  <c r="D83" i="5" s="1"/>
  <c r="F83" i="5" s="1"/>
  <c r="H83" i="5" s="1"/>
  <c r="J83" i="5" s="1"/>
  <c r="L83" i="5" s="1"/>
  <c r="D88" i="5" s="1"/>
  <c r="F88" i="5" s="1"/>
  <c r="H88" i="5" s="1"/>
  <c r="J88" i="5" s="1"/>
  <c r="D93" i="5" s="1"/>
  <c r="F93" i="5" s="1"/>
  <c r="H93" i="5" s="1"/>
  <c r="J93" i="5" s="1"/>
  <c r="L93" i="5" s="1"/>
  <c r="D98" i="5" s="1"/>
  <c r="F98" i="5" s="1"/>
  <c r="H98" i="5" s="1"/>
  <c r="J98" i="5" s="1"/>
  <c r="D103" i="5" s="1"/>
  <c r="F103" i="5" s="1"/>
  <c r="H103" i="5" s="1"/>
  <c r="J103" i="5" s="1"/>
  <c r="C78" i="5"/>
  <c r="E78" i="5" s="1"/>
  <c r="G78" i="5" s="1"/>
  <c r="I78" i="5" s="1"/>
  <c r="C83" i="5" s="1"/>
  <c r="E83" i="5" s="1"/>
  <c r="G83" i="5" s="1"/>
  <c r="I83" i="5" s="1"/>
  <c r="K83" i="5" s="1"/>
  <c r="C88" i="5" s="1"/>
  <c r="E88" i="5" s="1"/>
  <c r="G88" i="5" s="1"/>
  <c r="I88" i="5" s="1"/>
  <c r="C93" i="5" s="1"/>
  <c r="E93" i="5" s="1"/>
  <c r="G93" i="5" s="1"/>
  <c r="I93" i="5" s="1"/>
  <c r="K93" i="5" s="1"/>
  <c r="C98" i="5" s="1"/>
  <c r="E98" i="5" s="1"/>
  <c r="G98" i="5" s="1"/>
  <c r="I98" i="5" s="1"/>
  <c r="C103" i="5" s="1"/>
  <c r="E103" i="5" s="1"/>
  <c r="G103" i="5" s="1"/>
  <c r="I103" i="5" s="1"/>
</calcChain>
</file>

<file path=xl/comments1.xml><?xml version="1.0" encoding="utf-8"?>
<comments xmlns="http://schemas.openxmlformats.org/spreadsheetml/2006/main">
  <authors>
    <author>wgonzalez</author>
  </authors>
  <commentList>
    <comment ref="O24" authorId="0">
      <text>
        <r>
          <rPr>
            <b/>
            <sz val="9"/>
            <color indexed="81"/>
            <rFont val="Tahoma"/>
            <family val="2"/>
          </rPr>
          <t>wgonzalez:</t>
        </r>
        <r>
          <rPr>
            <sz val="9"/>
            <color indexed="81"/>
            <rFont val="Tahoma"/>
            <family val="2"/>
          </rPr>
          <t xml:space="preserve">
A PARTIR DEL 14 DE MARZO, ES REEMPLAZADO POR CISTERNAS</t>
        </r>
      </text>
    </comment>
  </commentList>
</comments>
</file>

<file path=xl/sharedStrings.xml><?xml version="1.0" encoding="utf-8"?>
<sst xmlns="http://schemas.openxmlformats.org/spreadsheetml/2006/main" count="196" uniqueCount="54">
  <si>
    <t>AVANCE INSTALACIÓN</t>
  </si>
  <si>
    <t>MES DICIEMBRE</t>
  </si>
  <si>
    <t>N° CUADRILLA</t>
  </si>
  <si>
    <t>REPORTE X</t>
  </si>
  <si>
    <t>Total general</t>
  </si>
  <si>
    <t>MES ENERO</t>
  </si>
  <si>
    <t>MES FEBRERO</t>
  </si>
  <si>
    <t>MES MARZO</t>
  </si>
  <si>
    <t>MES ABRIL</t>
  </si>
  <si>
    <t>MES MAYO</t>
  </si>
  <si>
    <t>MES JUNIO</t>
  </si>
  <si>
    <t>MES JULIO</t>
  </si>
  <si>
    <t>MES AGOSTO</t>
  </si>
  <si>
    <t>MES SEPTIEMBRE</t>
  </si>
  <si>
    <t>MES OCTUBRE</t>
  </si>
  <si>
    <t>MES NOVIEMBRE</t>
  </si>
  <si>
    <t>Luminarias a instalar</t>
  </si>
  <si>
    <t>Luminarias instaladas</t>
  </si>
  <si>
    <t>Luminarias por instalar</t>
  </si>
  <si>
    <t>ANEXO 1- AVANCE POR CUADRILLA</t>
  </si>
  <si>
    <t>CAMIÓN</t>
  </si>
  <si>
    <t>RUT</t>
  </si>
  <si>
    <t>NOMBRE COMPLETO</t>
  </si>
  <si>
    <t>CARGO</t>
  </si>
  <si>
    <t>25 % Avance</t>
  </si>
  <si>
    <t>50 % Avance</t>
  </si>
  <si>
    <t>75 % Avance</t>
  </si>
  <si>
    <t>100 % Avance</t>
  </si>
  <si>
    <t>REPORTE 11</t>
  </si>
  <si>
    <t>CASOS BASES Y EMBLEMATICAS</t>
  </si>
  <si>
    <t>TOTAL INSTALADO</t>
  </si>
  <si>
    <t>REPORTE 12</t>
  </si>
  <si>
    <t>REPORTE 13</t>
  </si>
  <si>
    <t>REPORTE 14</t>
  </si>
  <si>
    <t>chofer</t>
  </si>
  <si>
    <t>capachero</t>
  </si>
  <si>
    <t>liniero</t>
  </si>
  <si>
    <t>REPORTE 15</t>
  </si>
  <si>
    <t>1- J. VIVANCO</t>
  </si>
  <si>
    <t>2- R. GONZÁLEZ</t>
  </si>
  <si>
    <t>3 - M. VASQUEZ</t>
  </si>
  <si>
    <t>4 - J. PARADA</t>
  </si>
  <si>
    <t>5 - M. DONOSO</t>
  </si>
  <si>
    <t>6 - M. GONZÁLEZ</t>
  </si>
  <si>
    <t>REPORTE 16</t>
  </si>
  <si>
    <t>REPORTE 17</t>
  </si>
  <si>
    <t>REPORTE 19</t>
  </si>
  <si>
    <t>REPORTE 18</t>
  </si>
  <si>
    <t>REPORTE 20</t>
  </si>
  <si>
    <t>REPORTE 21</t>
  </si>
  <si>
    <t>REPORTE 22</t>
  </si>
  <si>
    <t>REPORTE 24</t>
  </si>
  <si>
    <t>REPORTE 23</t>
  </si>
  <si>
    <t>REPORTE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</si>
</sst>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8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9" xfId="0" applyFont="1" applyBorder="1" applyAlignment="1">
      <alignment horizontal="center"/>
    </xf>
    <xf numFmtId="0" fontId="0" fillId="0" borderId="0" xfId="0" applyBorder="1"/>
    <xf numFmtId="14" fontId="2" fillId="2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3" borderId="9" xfId="0" applyFont="1" applyFill="1" applyBorder="1"/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 applyProtection="1">
      <alignment horizontal="right" vertical="center"/>
      <protection locked="0"/>
    </xf>
    <xf numFmtId="0" fontId="2" fillId="0" borderId="9" xfId="0" applyNumberFormat="1" applyFont="1" applyFill="1" applyBorder="1" applyAlignment="1">
      <alignment horizontal="left" vertical="center"/>
    </xf>
    <xf numFmtId="0" fontId="2" fillId="0" borderId="20" xfId="0" applyNumberFormat="1" applyFont="1" applyFill="1" applyBorder="1" applyAlignment="1" applyProtection="1">
      <alignment horizontal="right" vertical="center"/>
      <protection locked="0"/>
    </xf>
    <xf numFmtId="0" fontId="2" fillId="0" borderId="19" xfId="0" applyNumberFormat="1" applyFont="1" applyFill="1" applyBorder="1" applyAlignment="1">
      <alignment horizontal="left" vertical="center"/>
    </xf>
    <xf numFmtId="0" fontId="2" fillId="0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9" fontId="2" fillId="0" borderId="7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right" vertical="center"/>
      <protection locked="0"/>
    </xf>
    <xf numFmtId="0" fontId="0" fillId="0" borderId="9" xfId="0" applyBorder="1"/>
    <xf numFmtId="0" fontId="0" fillId="0" borderId="10" xfId="0" applyBorder="1"/>
    <xf numFmtId="0" fontId="2" fillId="2" borderId="7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4" fillId="4" borderId="9" xfId="0" applyNumberFormat="1" applyFont="1" applyFill="1" applyBorder="1"/>
    <xf numFmtId="3" fontId="1" fillId="3" borderId="9" xfId="0" applyNumberFormat="1" applyFont="1" applyFill="1" applyBorder="1"/>
    <xf numFmtId="3" fontId="4" fillId="5" borderId="9" xfId="0" applyNumberFormat="1" applyFont="1" applyFill="1" applyBorder="1"/>
    <xf numFmtId="0" fontId="2" fillId="2" borderId="27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9" xfId="0" applyFill="1" applyBorder="1"/>
    <xf numFmtId="3" fontId="7" fillId="0" borderId="2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1" fillId="0" borderId="2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0" fontId="1" fillId="0" borderId="0" xfId="0" applyFont="1"/>
    <xf numFmtId="3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4" fillId="5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0" fontId="0" fillId="6" borderId="0" xfId="0" applyFill="1"/>
    <xf numFmtId="0" fontId="0" fillId="0" borderId="3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9" fontId="0" fillId="0" borderId="4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/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7" borderId="9" xfId="0" applyNumberFormat="1" applyFont="1" applyFill="1" applyBorder="1" applyAlignment="1">
      <alignment horizontal="center" vertical="center"/>
    </xf>
    <xf numFmtId="9" fontId="0" fillId="0" borderId="36" xfId="0" applyNumberFormat="1" applyBorder="1" applyAlignment="1">
      <alignment horizontal="center"/>
    </xf>
    <xf numFmtId="9" fontId="0" fillId="0" borderId="37" xfId="0" applyNumberFormat="1" applyBorder="1" applyAlignment="1">
      <alignment horizontal="center"/>
    </xf>
    <xf numFmtId="9" fontId="0" fillId="0" borderId="38" xfId="0" applyNumberFormat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7" borderId="10" xfId="0" applyNumberFormat="1" applyFont="1" applyFill="1" applyBorder="1" applyAlignment="1">
      <alignment horizontal="center" vertical="center"/>
    </xf>
    <xf numFmtId="0" fontId="2" fillId="7" borderId="11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3" xfId="0" applyBorder="1"/>
    <xf numFmtId="3" fontId="3" fillId="0" borderId="9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14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left"/>
    </xf>
    <xf numFmtId="0" fontId="4" fillId="4" borderId="11" xfId="0" applyFont="1" applyFill="1" applyBorder="1" applyAlignment="1">
      <alignment horizontal="left"/>
    </xf>
    <xf numFmtId="0" fontId="4" fillId="5" borderId="10" xfId="0" applyFont="1" applyFill="1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9" fontId="0" fillId="0" borderId="36" xfId="0" applyNumberFormat="1" applyBorder="1" applyAlignment="1">
      <alignment horizontal="center" vertical="center"/>
    </xf>
    <xf numFmtId="9" fontId="0" fillId="0" borderId="37" xfId="0" applyNumberFormat="1" applyBorder="1" applyAlignment="1">
      <alignment horizontal="center" vertical="center"/>
    </xf>
    <xf numFmtId="9" fontId="0" fillId="0" borderId="38" xfId="0" applyNumberFormat="1" applyBorder="1" applyAlignment="1">
      <alignment horizontal="center" vertical="center"/>
    </xf>
    <xf numFmtId="0" fontId="2" fillId="2" borderId="27" xfId="0" applyNumberFormat="1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2" fillId="2" borderId="33" xfId="0" applyNumberFormat="1" applyFont="1" applyFill="1" applyBorder="1" applyAlignment="1">
      <alignment horizontal="center" vertical="center"/>
    </xf>
    <xf numFmtId="0" fontId="2" fillId="2" borderId="34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5"/>
  <sheetViews>
    <sheetView tabSelected="1" topLeftCell="A45" zoomScale="86" zoomScaleNormal="86" zoomScaleSheetLayoutView="96" workbookViewId="0">
      <selection activeCell="C63" sqref="C63:L68"/>
    </sheetView>
  </sheetViews>
  <sheetFormatPr baseColWidth="10" defaultRowHeight="14.5" x14ac:dyDescent="0.35"/>
  <cols>
    <col min="2" max="2" width="20.7265625" customWidth="1"/>
    <col min="3" max="4" width="11" customWidth="1"/>
    <col min="5" max="13" width="10.7265625" customWidth="1"/>
    <col min="14" max="14" width="5" customWidth="1"/>
    <col min="15" max="15" width="14.7265625" customWidth="1"/>
    <col min="16" max="16" width="16.1796875" customWidth="1"/>
    <col min="17" max="17" width="7.453125" customWidth="1"/>
    <col min="18" max="18" width="6.1796875" customWidth="1"/>
    <col min="19" max="19" width="8" customWidth="1"/>
  </cols>
  <sheetData>
    <row r="1" spans="2:16" x14ac:dyDescent="0.35">
      <c r="B1" s="40" t="s">
        <v>0</v>
      </c>
    </row>
    <row r="3" spans="2:16" x14ac:dyDescent="0.35">
      <c r="B3" s="5" t="s">
        <v>16</v>
      </c>
      <c r="C3" s="5"/>
      <c r="D3" s="5"/>
      <c r="E3" s="28">
        <v>1339</v>
      </c>
      <c r="G3" s="87" t="s">
        <v>17</v>
      </c>
      <c r="H3" s="88"/>
      <c r="I3" s="27"/>
      <c r="K3" s="89" t="s">
        <v>18</v>
      </c>
      <c r="L3" s="90"/>
      <c r="M3" s="29">
        <f>+E3-I3</f>
        <v>1339</v>
      </c>
      <c r="N3" s="43"/>
    </row>
    <row r="6" spans="2:16" ht="15" hidden="1" thickBot="1" x14ac:dyDescent="0.4">
      <c r="B6" s="65" t="s">
        <v>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7"/>
    </row>
    <row r="7" spans="2:16" ht="15" hidden="1" thickBot="1" x14ac:dyDescent="0.4">
      <c r="B7" s="74" t="s">
        <v>2</v>
      </c>
      <c r="C7" s="23"/>
      <c r="D7" s="23"/>
      <c r="E7" s="3">
        <v>42337</v>
      </c>
      <c r="F7" s="3">
        <v>42343</v>
      </c>
      <c r="G7" s="3">
        <f t="shared" ref="G7:M7" si="0">+E7+7</f>
        <v>42344</v>
      </c>
      <c r="H7" s="3">
        <f t="shared" si="0"/>
        <v>42350</v>
      </c>
      <c r="I7" s="3">
        <f t="shared" si="0"/>
        <v>42351</v>
      </c>
      <c r="J7" s="3">
        <f t="shared" si="0"/>
        <v>42357</v>
      </c>
      <c r="K7" s="3">
        <f t="shared" si="0"/>
        <v>42358</v>
      </c>
      <c r="L7" s="3">
        <f t="shared" si="0"/>
        <v>42364</v>
      </c>
      <c r="M7" s="3">
        <f t="shared" si="0"/>
        <v>42365</v>
      </c>
      <c r="N7" s="3"/>
      <c r="O7" s="3">
        <f>+L7+7</f>
        <v>42371</v>
      </c>
      <c r="P7" s="74" t="s">
        <v>4</v>
      </c>
    </row>
    <row r="8" spans="2:16" ht="15" hidden="1" thickBot="1" x14ac:dyDescent="0.4">
      <c r="B8" s="75"/>
      <c r="C8" s="30"/>
      <c r="D8" s="30"/>
      <c r="E8" s="65" t="s">
        <v>3</v>
      </c>
      <c r="F8" s="67"/>
      <c r="G8" s="65" t="s">
        <v>3</v>
      </c>
      <c r="H8" s="67"/>
      <c r="I8" s="65" t="s">
        <v>3</v>
      </c>
      <c r="J8" s="67"/>
      <c r="K8" s="65" t="s">
        <v>3</v>
      </c>
      <c r="L8" s="67"/>
      <c r="M8" s="65" t="s">
        <v>3</v>
      </c>
      <c r="N8" s="66"/>
      <c r="O8" s="67"/>
      <c r="P8" s="75"/>
    </row>
    <row r="9" spans="2:16" hidden="1" x14ac:dyDescent="0.35">
      <c r="B9" s="1" t="s">
        <v>4</v>
      </c>
      <c r="C9" s="31"/>
      <c r="D9" s="31"/>
      <c r="E9" s="95"/>
      <c r="F9" s="96"/>
      <c r="G9" s="95"/>
      <c r="H9" s="96"/>
      <c r="I9" s="95"/>
      <c r="J9" s="96"/>
      <c r="K9" s="95"/>
      <c r="L9" s="96"/>
      <c r="M9" s="95"/>
      <c r="N9" s="105"/>
      <c r="O9" s="96"/>
      <c r="P9" s="1">
        <f>+SUM(E9:O9)</f>
        <v>0</v>
      </c>
    </row>
    <row r="10" spans="2:16" ht="15" hidden="1" thickBot="1" x14ac:dyDescent="0.4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ht="15" hidden="1" thickBot="1" x14ac:dyDescent="0.4">
      <c r="B11" s="65" t="s">
        <v>5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</row>
    <row r="12" spans="2:16" ht="15" hidden="1" thickBot="1" x14ac:dyDescent="0.4">
      <c r="B12" s="74" t="s">
        <v>2</v>
      </c>
      <c r="C12" s="23"/>
      <c r="D12" s="23"/>
      <c r="E12" s="3">
        <f>+M7+7</f>
        <v>42372</v>
      </c>
      <c r="F12" s="3">
        <f>+O7+7</f>
        <v>42378</v>
      </c>
      <c r="G12" s="3">
        <f t="shared" ref="G12:L12" si="1">+E12+7</f>
        <v>42379</v>
      </c>
      <c r="H12" s="3">
        <f t="shared" si="1"/>
        <v>42385</v>
      </c>
      <c r="I12" s="3">
        <f t="shared" si="1"/>
        <v>42386</v>
      </c>
      <c r="J12" s="3">
        <f t="shared" si="1"/>
        <v>42392</v>
      </c>
      <c r="K12" s="3">
        <f t="shared" si="1"/>
        <v>42393</v>
      </c>
      <c r="L12" s="3">
        <f t="shared" si="1"/>
        <v>42399</v>
      </c>
      <c r="M12" s="83" t="s">
        <v>4</v>
      </c>
      <c r="N12" s="106"/>
      <c r="O12" s="84"/>
    </row>
    <row r="13" spans="2:16" ht="15" hidden="1" thickBot="1" x14ac:dyDescent="0.4">
      <c r="B13" s="75"/>
      <c r="C13" s="30"/>
      <c r="D13" s="30"/>
      <c r="E13" s="65" t="s">
        <v>3</v>
      </c>
      <c r="F13" s="67"/>
      <c r="G13" s="65" t="s">
        <v>3</v>
      </c>
      <c r="H13" s="67"/>
      <c r="I13" s="65" t="s">
        <v>3</v>
      </c>
      <c r="J13" s="67"/>
      <c r="K13" s="65" t="s">
        <v>3</v>
      </c>
      <c r="L13" s="67"/>
      <c r="M13" s="85"/>
      <c r="N13" s="107"/>
      <c r="O13" s="86"/>
    </row>
    <row r="14" spans="2:16" hidden="1" x14ac:dyDescent="0.35">
      <c r="B14" s="1" t="s">
        <v>4</v>
      </c>
      <c r="C14" s="31"/>
      <c r="D14" s="31"/>
      <c r="E14" s="95"/>
      <c r="F14" s="96"/>
      <c r="G14" s="95"/>
      <c r="H14" s="96"/>
      <c r="I14" s="95"/>
      <c r="J14" s="96"/>
      <c r="K14" s="95"/>
      <c r="L14" s="96"/>
      <c r="M14" s="76">
        <f>+SUM(E14:L14)</f>
        <v>0</v>
      </c>
      <c r="N14" s="97"/>
      <c r="O14" s="77"/>
    </row>
    <row r="15" spans="2:16" ht="15" thickBot="1" x14ac:dyDescent="0.4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2:16" ht="15" thickBot="1" x14ac:dyDescent="0.4">
      <c r="B16" s="65" t="s">
        <v>5</v>
      </c>
      <c r="C16" s="66"/>
      <c r="D16" s="66"/>
      <c r="E16" s="66"/>
      <c r="F16" s="66"/>
      <c r="G16" s="66"/>
      <c r="H16" s="66"/>
      <c r="I16" s="66"/>
      <c r="J16" s="66"/>
      <c r="K16" s="66"/>
      <c r="L16" s="67"/>
    </row>
    <row r="17" spans="2:28" ht="15" thickBot="1" x14ac:dyDescent="0.4">
      <c r="B17" s="74" t="s">
        <v>2</v>
      </c>
      <c r="C17" s="83"/>
      <c r="D17" s="84"/>
      <c r="E17" s="3">
        <v>42394</v>
      </c>
      <c r="F17" s="3">
        <v>42400</v>
      </c>
      <c r="G17" s="3"/>
      <c r="H17" s="3"/>
      <c r="I17" s="3"/>
      <c r="J17" s="3"/>
      <c r="K17" s="83" t="s">
        <v>4</v>
      </c>
      <c r="L17" s="84"/>
    </row>
    <row r="18" spans="2:28" ht="15" thickBot="1" x14ac:dyDescent="0.4">
      <c r="B18" s="75"/>
      <c r="C18" s="101"/>
      <c r="D18" s="102"/>
      <c r="E18" s="65" t="s">
        <v>28</v>
      </c>
      <c r="F18" s="67"/>
      <c r="G18" s="65"/>
      <c r="H18" s="67"/>
      <c r="I18" s="65"/>
      <c r="J18" s="67"/>
      <c r="K18" s="92"/>
      <c r="L18" s="93"/>
      <c r="P18" s="54">
        <v>0.25</v>
      </c>
      <c r="Q18" s="98">
        <v>0.5</v>
      </c>
      <c r="R18" s="99"/>
      <c r="S18" s="99"/>
      <c r="T18" s="100"/>
      <c r="U18" s="62">
        <v>0.75</v>
      </c>
      <c r="V18" s="63"/>
      <c r="W18" s="62">
        <v>1</v>
      </c>
      <c r="X18" s="63"/>
      <c r="Y18" s="63"/>
      <c r="Z18" s="63"/>
      <c r="AA18" s="64"/>
    </row>
    <row r="19" spans="2:28" x14ac:dyDescent="0.35">
      <c r="B19" s="24">
        <v>1</v>
      </c>
      <c r="C19" s="103"/>
      <c r="D19" s="104"/>
      <c r="E19" s="72">
        <v>10</v>
      </c>
      <c r="F19" s="73"/>
      <c r="G19" s="72"/>
      <c r="H19" s="73"/>
      <c r="I19" s="72"/>
      <c r="J19" s="73"/>
      <c r="K19" s="82">
        <f t="shared" ref="K19:K24" si="2">+SUM(C19:J19)</f>
        <v>10</v>
      </c>
      <c r="L19" s="82"/>
      <c r="O19" t="s">
        <v>38</v>
      </c>
      <c r="P19" s="55">
        <v>351</v>
      </c>
      <c r="Q19" s="46">
        <v>16</v>
      </c>
      <c r="R19" s="47">
        <v>95</v>
      </c>
      <c r="S19" s="44">
        <v>234</v>
      </c>
      <c r="T19" s="48">
        <v>90</v>
      </c>
      <c r="U19" s="53">
        <v>207</v>
      </c>
      <c r="V19" s="44">
        <v>126</v>
      </c>
      <c r="W19" s="53">
        <v>37</v>
      </c>
      <c r="X19" s="44">
        <v>50</v>
      </c>
      <c r="Y19" s="44">
        <v>85</v>
      </c>
      <c r="Z19" s="44">
        <v>56</v>
      </c>
      <c r="AA19" s="57">
        <v>124</v>
      </c>
      <c r="AB19" s="44">
        <v>38</v>
      </c>
    </row>
    <row r="20" spans="2:28" x14ac:dyDescent="0.35">
      <c r="B20" s="24">
        <v>2</v>
      </c>
      <c r="C20" s="70"/>
      <c r="D20" s="71"/>
      <c r="E20" s="72"/>
      <c r="F20" s="73"/>
      <c r="G20" s="72"/>
      <c r="H20" s="73"/>
      <c r="I20" s="72"/>
      <c r="J20" s="73"/>
      <c r="K20" s="82">
        <f t="shared" si="2"/>
        <v>0</v>
      </c>
      <c r="L20" s="82"/>
      <c r="O20" t="s">
        <v>39</v>
      </c>
      <c r="P20" s="55">
        <v>0</v>
      </c>
      <c r="Q20" s="46">
        <v>0</v>
      </c>
      <c r="R20" s="47">
        <v>0</v>
      </c>
      <c r="S20" s="44">
        <v>0</v>
      </c>
      <c r="T20" s="48">
        <v>0</v>
      </c>
      <c r="U20" s="53">
        <v>0</v>
      </c>
      <c r="V20" s="44">
        <v>0</v>
      </c>
      <c r="W20" s="53">
        <v>0</v>
      </c>
      <c r="X20" s="2"/>
      <c r="Y20" s="2"/>
      <c r="Z20" s="2"/>
      <c r="AA20" s="57"/>
    </row>
    <row r="21" spans="2:28" x14ac:dyDescent="0.35">
      <c r="B21" s="24">
        <v>3</v>
      </c>
      <c r="C21" s="70"/>
      <c r="D21" s="71"/>
      <c r="E21" s="72">
        <v>10</v>
      </c>
      <c r="F21" s="73"/>
      <c r="G21" s="72"/>
      <c r="H21" s="73"/>
      <c r="I21" s="72"/>
      <c r="J21" s="73"/>
      <c r="K21" s="82">
        <f t="shared" si="2"/>
        <v>10</v>
      </c>
      <c r="L21" s="82"/>
      <c r="O21" t="s">
        <v>40</v>
      </c>
      <c r="P21" s="55">
        <v>626</v>
      </c>
      <c r="Q21" s="46">
        <v>126</v>
      </c>
      <c r="R21" s="47">
        <v>289</v>
      </c>
      <c r="S21" s="44">
        <v>243</v>
      </c>
      <c r="T21" s="48">
        <v>19</v>
      </c>
      <c r="U21" s="53">
        <v>221</v>
      </c>
      <c r="V21" s="44">
        <v>200</v>
      </c>
      <c r="W21" s="53">
        <v>90</v>
      </c>
      <c r="X21" s="44">
        <v>100</v>
      </c>
      <c r="Y21" s="44">
        <v>110</v>
      </c>
      <c r="Z21" s="44">
        <v>112</v>
      </c>
      <c r="AA21" s="57">
        <v>162</v>
      </c>
      <c r="AB21" s="44">
        <v>84</v>
      </c>
    </row>
    <row r="22" spans="2:28" x14ac:dyDescent="0.35">
      <c r="B22" s="24">
        <v>4</v>
      </c>
      <c r="C22" s="70"/>
      <c r="D22" s="71"/>
      <c r="E22" s="72"/>
      <c r="F22" s="73"/>
      <c r="G22" s="72"/>
      <c r="H22" s="73"/>
      <c r="I22" s="72"/>
      <c r="J22" s="73"/>
      <c r="K22" s="82">
        <f t="shared" si="2"/>
        <v>0</v>
      </c>
      <c r="L22" s="82"/>
      <c r="O22" t="s">
        <v>41</v>
      </c>
      <c r="P22" s="55">
        <v>136</v>
      </c>
      <c r="Q22" s="46">
        <v>0</v>
      </c>
      <c r="R22" s="47">
        <v>0</v>
      </c>
      <c r="S22" s="44">
        <v>0</v>
      </c>
      <c r="T22" s="48">
        <v>0</v>
      </c>
      <c r="U22" s="53">
        <v>0</v>
      </c>
      <c r="V22" s="44">
        <v>0</v>
      </c>
      <c r="W22" s="53">
        <v>0</v>
      </c>
      <c r="X22" s="2"/>
      <c r="Y22" s="2"/>
      <c r="Z22" s="2"/>
      <c r="AA22" s="57"/>
    </row>
    <row r="23" spans="2:28" x14ac:dyDescent="0.35">
      <c r="B23" s="24">
        <v>5</v>
      </c>
      <c r="C23" s="70"/>
      <c r="D23" s="71"/>
      <c r="E23" s="72"/>
      <c r="F23" s="73"/>
      <c r="G23" s="72"/>
      <c r="H23" s="73"/>
      <c r="I23" s="25"/>
      <c r="J23" s="26"/>
      <c r="K23" s="82">
        <f t="shared" si="2"/>
        <v>0</v>
      </c>
      <c r="L23" s="82"/>
      <c r="O23" t="s">
        <v>42</v>
      </c>
      <c r="P23" s="55">
        <v>123</v>
      </c>
      <c r="Q23" s="46">
        <v>0</v>
      </c>
      <c r="R23" s="47">
        <v>0</v>
      </c>
      <c r="S23" s="47">
        <v>272</v>
      </c>
      <c r="T23" s="49">
        <v>64</v>
      </c>
      <c r="U23" s="46">
        <v>40</v>
      </c>
      <c r="V23" s="47">
        <v>227</v>
      </c>
      <c r="W23" s="53">
        <v>122</v>
      </c>
      <c r="X23" s="44">
        <v>55</v>
      </c>
      <c r="Y23" s="44"/>
      <c r="Z23" s="2"/>
      <c r="AA23" s="57">
        <v>220</v>
      </c>
    </row>
    <row r="24" spans="2:28" x14ac:dyDescent="0.35">
      <c r="B24" s="24">
        <v>6</v>
      </c>
      <c r="C24" s="70"/>
      <c r="D24" s="71"/>
      <c r="E24" s="72"/>
      <c r="F24" s="73"/>
      <c r="G24" s="72"/>
      <c r="H24" s="73"/>
      <c r="I24" s="25"/>
      <c r="J24" s="26"/>
      <c r="K24" s="82">
        <f t="shared" si="2"/>
        <v>0</v>
      </c>
      <c r="L24" s="82"/>
      <c r="O24" s="45" t="s">
        <v>43</v>
      </c>
      <c r="P24" s="56">
        <v>181</v>
      </c>
      <c r="Q24" s="50">
        <v>18</v>
      </c>
      <c r="R24" s="51">
        <v>0</v>
      </c>
      <c r="S24" s="51">
        <v>0</v>
      </c>
      <c r="T24" s="52">
        <v>0</v>
      </c>
      <c r="U24" s="50">
        <v>82</v>
      </c>
      <c r="V24" s="51">
        <v>104</v>
      </c>
      <c r="W24" s="46">
        <v>96</v>
      </c>
      <c r="X24" s="2"/>
      <c r="Y24" s="44">
        <v>3</v>
      </c>
      <c r="Z24" s="44">
        <v>13</v>
      </c>
      <c r="AA24" s="57">
        <v>0</v>
      </c>
    </row>
    <row r="25" spans="2:28" x14ac:dyDescent="0.35">
      <c r="B25" s="24" t="s">
        <v>4</v>
      </c>
      <c r="C25" s="72"/>
      <c r="D25" s="73"/>
      <c r="E25" s="72">
        <f>SUM(E19:F24)</f>
        <v>20</v>
      </c>
      <c r="F25" s="73"/>
      <c r="G25" s="72">
        <f t="shared" ref="G25" si="3">SUM(G19:H24)</f>
        <v>0</v>
      </c>
      <c r="H25" s="73"/>
      <c r="I25" s="72">
        <f t="shared" ref="I25" si="4">SUM(I19:J24)</f>
        <v>0</v>
      </c>
      <c r="J25" s="73"/>
      <c r="K25" s="82">
        <f>+SUM(K19:L24)</f>
        <v>20</v>
      </c>
      <c r="L25" s="82"/>
      <c r="P25" s="33">
        <f>SUM(P19:P24)</f>
        <v>1417</v>
      </c>
      <c r="Q25" s="33">
        <v>160</v>
      </c>
      <c r="R25" s="33">
        <f>SUM(R19:R24)</f>
        <v>384</v>
      </c>
      <c r="S25" s="33">
        <f>SUM(S19:S24)</f>
        <v>749</v>
      </c>
      <c r="T25" s="33">
        <f>SUM(T19:T24)</f>
        <v>173</v>
      </c>
      <c r="U25" s="33">
        <f t="shared" ref="U25:Y25" si="5">SUM(U19:U24)</f>
        <v>550</v>
      </c>
      <c r="V25" s="33">
        <f t="shared" si="5"/>
        <v>657</v>
      </c>
      <c r="W25" s="50">
        <f t="shared" si="5"/>
        <v>345</v>
      </c>
      <c r="X25" s="51">
        <f t="shared" si="5"/>
        <v>205</v>
      </c>
      <c r="Y25" s="51">
        <f t="shared" si="5"/>
        <v>198</v>
      </c>
      <c r="Z25" s="51">
        <f>SUM(Z19:Z24)</f>
        <v>181</v>
      </c>
      <c r="AA25" s="51">
        <f>SUM(AA19:AA24)</f>
        <v>506</v>
      </c>
      <c r="AB25" s="51">
        <f>SUM(AB19:AB24)</f>
        <v>122</v>
      </c>
    </row>
    <row r="26" spans="2:28" ht="15" thickBot="1" x14ac:dyDescent="0.4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28" ht="15" thickBot="1" x14ac:dyDescent="0.4">
      <c r="B27" s="65" t="s">
        <v>6</v>
      </c>
      <c r="C27" s="66"/>
      <c r="D27" s="66"/>
      <c r="E27" s="66"/>
      <c r="F27" s="66"/>
      <c r="G27" s="66"/>
      <c r="H27" s="66"/>
      <c r="I27" s="66"/>
      <c r="J27" s="66"/>
      <c r="K27" s="66"/>
      <c r="L27" s="67"/>
    </row>
    <row r="28" spans="2:28" ht="15" thickBot="1" x14ac:dyDescent="0.4">
      <c r="B28" s="74" t="s">
        <v>2</v>
      </c>
      <c r="C28" s="3">
        <f>+E17+7</f>
        <v>42401</v>
      </c>
      <c r="D28" s="3">
        <f>+F17+7</f>
        <v>42407</v>
      </c>
      <c r="E28" s="3">
        <f t="shared" ref="E28:J28" si="6">+C28+7</f>
        <v>42408</v>
      </c>
      <c r="F28" s="3">
        <f t="shared" si="6"/>
        <v>42414</v>
      </c>
      <c r="G28" s="3">
        <f t="shared" si="6"/>
        <v>42415</v>
      </c>
      <c r="H28" s="3">
        <f t="shared" si="6"/>
        <v>42421</v>
      </c>
      <c r="I28" s="3">
        <f t="shared" si="6"/>
        <v>42422</v>
      </c>
      <c r="J28" s="3">
        <f t="shared" si="6"/>
        <v>42428</v>
      </c>
      <c r="K28" s="83" t="s">
        <v>4</v>
      </c>
      <c r="L28" s="84"/>
    </row>
    <row r="29" spans="2:28" ht="15" thickBot="1" x14ac:dyDescent="0.4">
      <c r="B29" s="75"/>
      <c r="C29" s="65" t="s">
        <v>31</v>
      </c>
      <c r="D29" s="67"/>
      <c r="E29" s="65" t="s">
        <v>32</v>
      </c>
      <c r="F29" s="67"/>
      <c r="G29" s="65" t="s">
        <v>33</v>
      </c>
      <c r="H29" s="67"/>
      <c r="I29" s="65" t="s">
        <v>37</v>
      </c>
      <c r="J29" s="67"/>
      <c r="K29" s="92"/>
      <c r="L29" s="93"/>
    </row>
    <row r="30" spans="2:28" x14ac:dyDescent="0.35">
      <c r="B30" s="24">
        <v>1</v>
      </c>
      <c r="C30" s="72"/>
      <c r="D30" s="73"/>
      <c r="E30" s="76"/>
      <c r="F30" s="77"/>
      <c r="G30" s="72"/>
      <c r="H30" s="73"/>
      <c r="I30" s="72"/>
      <c r="J30" s="73"/>
      <c r="K30" s="82">
        <f>+SUM(C30:J30)</f>
        <v>0</v>
      </c>
      <c r="L30" s="82"/>
    </row>
    <row r="31" spans="2:28" x14ac:dyDescent="0.35">
      <c r="B31" s="24">
        <v>2</v>
      </c>
      <c r="C31" s="72"/>
      <c r="D31" s="73"/>
      <c r="E31" s="76"/>
      <c r="F31" s="77"/>
      <c r="G31" s="72"/>
      <c r="H31" s="73"/>
      <c r="I31" s="72"/>
      <c r="J31" s="73"/>
      <c r="K31" s="82">
        <f>+SUM(C31:J31)</f>
        <v>0</v>
      </c>
      <c r="L31" s="82"/>
    </row>
    <row r="32" spans="2:28" x14ac:dyDescent="0.35">
      <c r="B32" s="24">
        <v>3</v>
      </c>
      <c r="C32" s="72"/>
      <c r="D32" s="73"/>
      <c r="E32" s="76"/>
      <c r="F32" s="77"/>
      <c r="G32" s="72"/>
      <c r="H32" s="73"/>
      <c r="I32" s="72"/>
      <c r="J32" s="73"/>
      <c r="K32" s="82">
        <f>+SUM(C32:J32)</f>
        <v>0</v>
      </c>
      <c r="L32" s="82"/>
    </row>
    <row r="33" spans="1:16" x14ac:dyDescent="0.35">
      <c r="B33" s="24">
        <v>4</v>
      </c>
      <c r="C33" s="72"/>
      <c r="D33" s="73"/>
      <c r="E33" s="76"/>
      <c r="F33" s="77"/>
      <c r="G33" s="72"/>
      <c r="H33" s="73"/>
      <c r="I33" s="72"/>
      <c r="J33" s="73"/>
      <c r="K33" s="82">
        <f t="shared" ref="K33:K35" si="7">+SUM(C33:J33)</f>
        <v>0</v>
      </c>
      <c r="L33" s="82"/>
    </row>
    <row r="34" spans="1:16" x14ac:dyDescent="0.35">
      <c r="B34" s="24">
        <v>5</v>
      </c>
      <c r="C34" s="72"/>
      <c r="D34" s="73"/>
      <c r="E34" s="76"/>
      <c r="F34" s="77"/>
      <c r="G34" s="72"/>
      <c r="H34" s="73"/>
      <c r="I34" s="72"/>
      <c r="J34" s="73"/>
      <c r="K34" s="82">
        <f t="shared" si="7"/>
        <v>0</v>
      </c>
      <c r="L34" s="82"/>
    </row>
    <row r="35" spans="1:16" x14ac:dyDescent="0.35">
      <c r="B35" s="24">
        <v>6</v>
      </c>
      <c r="C35" s="72"/>
      <c r="D35" s="73"/>
      <c r="E35" s="76"/>
      <c r="F35" s="77"/>
      <c r="G35" s="72"/>
      <c r="H35" s="73"/>
      <c r="I35" s="72"/>
      <c r="J35" s="73"/>
      <c r="K35" s="82">
        <f t="shared" si="7"/>
        <v>0</v>
      </c>
      <c r="L35" s="82"/>
    </row>
    <row r="36" spans="1:16" x14ac:dyDescent="0.35">
      <c r="B36" s="1" t="s">
        <v>4</v>
      </c>
      <c r="C36" s="72">
        <f>SUM(C30:D35)</f>
        <v>0</v>
      </c>
      <c r="D36" s="73"/>
      <c r="E36" s="72">
        <f t="shared" ref="E36" si="8">SUM(E30:F35)</f>
        <v>0</v>
      </c>
      <c r="F36" s="73"/>
      <c r="G36" s="72">
        <f t="shared" ref="G36" si="9">SUM(G30:H35)</f>
        <v>0</v>
      </c>
      <c r="H36" s="73"/>
      <c r="I36" s="72">
        <f>SUM(I30:J35)</f>
        <v>0</v>
      </c>
      <c r="J36" s="73"/>
      <c r="K36" s="82">
        <f>+SUM(K30:L35)</f>
        <v>0</v>
      </c>
      <c r="L36" s="82"/>
    </row>
    <row r="37" spans="1:16" ht="15" thickBot="1" x14ac:dyDescent="0.4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P37" s="32"/>
    </row>
    <row r="38" spans="1:16" ht="15" thickBot="1" x14ac:dyDescent="0.4">
      <c r="B38" s="65" t="s">
        <v>7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</row>
    <row r="39" spans="1:16" ht="15" thickBot="1" x14ac:dyDescent="0.4">
      <c r="B39" s="74" t="s">
        <v>2</v>
      </c>
      <c r="C39" s="3">
        <f>+I28+7</f>
        <v>42429</v>
      </c>
      <c r="D39" s="3">
        <f>+J28+7</f>
        <v>42435</v>
      </c>
      <c r="E39" s="3">
        <f t="shared" ref="E39:L39" si="10">+C39+7</f>
        <v>42436</v>
      </c>
      <c r="F39" s="3">
        <f t="shared" si="10"/>
        <v>42442</v>
      </c>
      <c r="G39" s="3">
        <f t="shared" si="10"/>
        <v>42443</v>
      </c>
      <c r="H39" s="3">
        <f t="shared" si="10"/>
        <v>42449</v>
      </c>
      <c r="I39" s="3">
        <f t="shared" si="10"/>
        <v>42450</v>
      </c>
      <c r="J39" s="3">
        <f t="shared" si="10"/>
        <v>42456</v>
      </c>
      <c r="K39" s="3">
        <f t="shared" si="10"/>
        <v>42457</v>
      </c>
      <c r="L39" s="3">
        <f t="shared" si="10"/>
        <v>42463</v>
      </c>
      <c r="M39" s="74" t="s">
        <v>4</v>
      </c>
    </row>
    <row r="40" spans="1:16" ht="15" thickBot="1" x14ac:dyDescent="0.4">
      <c r="B40" s="75"/>
      <c r="C40" s="83" t="s">
        <v>44</v>
      </c>
      <c r="D40" s="84"/>
      <c r="E40" s="65" t="s">
        <v>45</v>
      </c>
      <c r="F40" s="67"/>
      <c r="G40" s="65" t="s">
        <v>47</v>
      </c>
      <c r="H40" s="67"/>
      <c r="I40" s="65" t="s">
        <v>46</v>
      </c>
      <c r="J40" s="67"/>
      <c r="K40" s="65" t="s">
        <v>48</v>
      </c>
      <c r="L40" s="67"/>
      <c r="M40" s="75"/>
    </row>
    <row r="41" spans="1:16" x14ac:dyDescent="0.35">
      <c r="A41" s="44"/>
      <c r="B41" s="41">
        <v>1</v>
      </c>
      <c r="C41" s="68"/>
      <c r="D41" s="69"/>
      <c r="E41" s="68"/>
      <c r="F41" s="69"/>
      <c r="G41" s="68"/>
      <c r="H41" s="69"/>
      <c r="I41" s="68"/>
      <c r="J41" s="69"/>
      <c r="K41" s="68"/>
      <c r="L41" s="69"/>
      <c r="M41" s="41">
        <f>+SUM(C41:L41)</f>
        <v>0</v>
      </c>
    </row>
    <row r="42" spans="1:16" x14ac:dyDescent="0.35">
      <c r="B42" s="41">
        <v>2</v>
      </c>
      <c r="C42" s="68"/>
      <c r="D42" s="69"/>
      <c r="E42" s="68"/>
      <c r="F42" s="69"/>
      <c r="G42" s="68"/>
      <c r="H42" s="69"/>
      <c r="I42" s="68"/>
      <c r="J42" s="69"/>
      <c r="K42" s="68"/>
      <c r="L42" s="69"/>
      <c r="M42" s="41">
        <f t="shared" ref="M42:M46" si="11">+SUM(C42:L42)</f>
        <v>0</v>
      </c>
    </row>
    <row r="43" spans="1:16" x14ac:dyDescent="0.35">
      <c r="A43" s="44"/>
      <c r="B43" s="41">
        <v>3</v>
      </c>
      <c r="C43" s="68"/>
      <c r="D43" s="69"/>
      <c r="E43" s="68"/>
      <c r="F43" s="69"/>
      <c r="G43" s="68"/>
      <c r="H43" s="69"/>
      <c r="I43" s="68"/>
      <c r="J43" s="69"/>
      <c r="K43" s="68"/>
      <c r="L43" s="69"/>
      <c r="M43" s="41">
        <f>+SUM(C43:L43)</f>
        <v>0</v>
      </c>
    </row>
    <row r="44" spans="1:16" x14ac:dyDescent="0.35">
      <c r="B44" s="41">
        <v>4</v>
      </c>
      <c r="C44" s="68"/>
      <c r="D44" s="69"/>
      <c r="E44" s="68"/>
      <c r="F44" s="69"/>
      <c r="G44" s="68"/>
      <c r="H44" s="69"/>
      <c r="I44" s="68"/>
      <c r="J44" s="69"/>
      <c r="K44" s="68"/>
      <c r="L44" s="69"/>
      <c r="M44" s="41">
        <f t="shared" si="11"/>
        <v>0</v>
      </c>
    </row>
    <row r="45" spans="1:16" x14ac:dyDescent="0.35">
      <c r="A45" s="33"/>
      <c r="B45" s="41">
        <v>5</v>
      </c>
      <c r="C45" s="68"/>
      <c r="D45" s="69"/>
      <c r="E45" s="68"/>
      <c r="F45" s="69"/>
      <c r="G45" s="68"/>
      <c r="H45" s="69"/>
      <c r="I45" s="68"/>
      <c r="J45" s="69"/>
      <c r="K45" s="68"/>
      <c r="L45" s="69"/>
      <c r="M45" s="41">
        <f t="shared" si="11"/>
        <v>0</v>
      </c>
    </row>
    <row r="46" spans="1:16" x14ac:dyDescent="0.35">
      <c r="B46" s="41">
        <v>6</v>
      </c>
      <c r="C46" s="68"/>
      <c r="D46" s="69"/>
      <c r="E46" s="68"/>
      <c r="F46" s="69"/>
      <c r="G46" s="68"/>
      <c r="H46" s="69"/>
      <c r="I46" s="68"/>
      <c r="J46" s="69"/>
      <c r="K46" s="68"/>
      <c r="L46" s="69"/>
      <c r="M46" s="41">
        <f t="shared" si="11"/>
        <v>0</v>
      </c>
    </row>
    <row r="47" spans="1:16" x14ac:dyDescent="0.35">
      <c r="B47" s="42" t="s">
        <v>4</v>
      </c>
      <c r="C47" s="72">
        <f>SUM(C41:C46)</f>
        <v>0</v>
      </c>
      <c r="D47" s="73"/>
      <c r="E47" s="72">
        <f t="shared" ref="E47:L47" si="12">SUM(E41:E46)</f>
        <v>0</v>
      </c>
      <c r="F47" s="73">
        <f t="shared" si="12"/>
        <v>0</v>
      </c>
      <c r="G47" s="72">
        <f t="shared" si="12"/>
        <v>0</v>
      </c>
      <c r="H47" s="73">
        <f t="shared" si="12"/>
        <v>0</v>
      </c>
      <c r="I47" s="72">
        <f t="shared" si="12"/>
        <v>0</v>
      </c>
      <c r="J47" s="73">
        <f t="shared" si="12"/>
        <v>0</v>
      </c>
      <c r="K47" s="72">
        <f t="shared" si="12"/>
        <v>0</v>
      </c>
      <c r="L47" s="73">
        <f t="shared" si="12"/>
        <v>0</v>
      </c>
      <c r="M47" s="41">
        <f>SUM(M41:M46)</f>
        <v>0</v>
      </c>
    </row>
    <row r="48" spans="1:16" ht="15" thickBot="1" x14ac:dyDescent="0.4"/>
    <row r="49" spans="2:15" ht="15" thickBot="1" x14ac:dyDescent="0.4">
      <c r="B49" s="65" t="s">
        <v>8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</row>
    <row r="50" spans="2:15" ht="15" thickBot="1" x14ac:dyDescent="0.4">
      <c r="B50" s="74" t="s">
        <v>2</v>
      </c>
      <c r="C50" s="3">
        <f>+K39+7</f>
        <v>42464</v>
      </c>
      <c r="D50" s="3">
        <f>+L39+7</f>
        <v>42470</v>
      </c>
      <c r="E50" s="3">
        <f t="shared" ref="E50:J50" si="13">+C50+7</f>
        <v>42471</v>
      </c>
      <c r="F50" s="3">
        <f t="shared" si="13"/>
        <v>42477</v>
      </c>
      <c r="G50" s="3">
        <f t="shared" si="13"/>
        <v>42478</v>
      </c>
      <c r="H50" s="3">
        <f t="shared" si="13"/>
        <v>42484</v>
      </c>
      <c r="I50" s="3">
        <f t="shared" si="13"/>
        <v>42485</v>
      </c>
      <c r="J50" s="3">
        <f t="shared" si="13"/>
        <v>42491</v>
      </c>
      <c r="K50" s="83" t="s">
        <v>4</v>
      </c>
      <c r="L50" s="84"/>
    </row>
    <row r="51" spans="2:15" ht="15" thickBot="1" x14ac:dyDescent="0.4">
      <c r="B51" s="75"/>
      <c r="C51" s="65" t="s">
        <v>49</v>
      </c>
      <c r="D51" s="67"/>
      <c r="E51" s="65" t="s">
        <v>50</v>
      </c>
      <c r="F51" s="67"/>
      <c r="G51" s="65" t="s">
        <v>52</v>
      </c>
      <c r="H51" s="67"/>
      <c r="I51" s="65" t="s">
        <v>51</v>
      </c>
      <c r="J51" s="67"/>
      <c r="K51" s="92"/>
      <c r="L51" s="93"/>
    </row>
    <row r="52" spans="2:15" x14ac:dyDescent="0.35">
      <c r="B52" s="58">
        <v>1</v>
      </c>
      <c r="C52" s="68"/>
      <c r="D52" s="69"/>
      <c r="E52" s="68"/>
      <c r="F52" s="69"/>
      <c r="G52" s="68"/>
      <c r="H52" s="69"/>
      <c r="I52" s="68"/>
      <c r="J52" s="69"/>
      <c r="K52" s="68">
        <f>+SUM(C52:J52)</f>
        <v>0</v>
      </c>
      <c r="L52" s="69"/>
    </row>
    <row r="53" spans="2:15" x14ac:dyDescent="0.35">
      <c r="B53" s="58">
        <v>2</v>
      </c>
      <c r="C53" s="68"/>
      <c r="D53" s="69"/>
      <c r="E53" s="68"/>
      <c r="F53" s="69"/>
      <c r="G53" s="68"/>
      <c r="H53" s="69"/>
      <c r="I53" s="68"/>
      <c r="J53" s="69"/>
      <c r="K53" s="68">
        <f t="shared" ref="K53:K57" si="14">+SUM(C53:J53)</f>
        <v>0</v>
      </c>
      <c r="L53" s="69"/>
    </row>
    <row r="54" spans="2:15" x14ac:dyDescent="0.35">
      <c r="B54" s="58">
        <v>3</v>
      </c>
      <c r="C54" s="68"/>
      <c r="D54" s="69"/>
      <c r="E54" s="68"/>
      <c r="F54" s="69"/>
      <c r="G54" s="68"/>
      <c r="H54" s="69"/>
      <c r="I54" s="68"/>
      <c r="J54" s="69"/>
      <c r="K54" s="68">
        <f t="shared" si="14"/>
        <v>0</v>
      </c>
      <c r="L54" s="69"/>
    </row>
    <row r="55" spans="2:15" x14ac:dyDescent="0.35">
      <c r="B55" s="58">
        <v>4</v>
      </c>
      <c r="C55" s="68"/>
      <c r="D55" s="69"/>
      <c r="E55" s="68"/>
      <c r="F55" s="69"/>
      <c r="G55" s="68"/>
      <c r="H55" s="69"/>
      <c r="I55" s="68"/>
      <c r="J55" s="69"/>
      <c r="K55" s="68">
        <f t="shared" si="14"/>
        <v>0</v>
      </c>
      <c r="L55" s="69"/>
    </row>
    <row r="56" spans="2:15" x14ac:dyDescent="0.35">
      <c r="B56" s="58">
        <v>5</v>
      </c>
      <c r="C56" s="68"/>
      <c r="D56" s="69"/>
      <c r="E56" s="68"/>
      <c r="F56" s="69"/>
      <c r="G56" s="68"/>
      <c r="H56" s="69"/>
      <c r="I56" s="68"/>
      <c r="J56" s="69"/>
      <c r="K56" s="68">
        <f t="shared" si="14"/>
        <v>0</v>
      </c>
      <c r="L56" s="69"/>
    </row>
    <row r="57" spans="2:15" x14ac:dyDescent="0.35">
      <c r="B57" s="58">
        <v>6</v>
      </c>
      <c r="C57" s="68"/>
      <c r="D57" s="69"/>
      <c r="E57" s="68"/>
      <c r="F57" s="69"/>
      <c r="G57" s="68"/>
      <c r="H57" s="69"/>
      <c r="I57" s="68"/>
      <c r="J57" s="69"/>
      <c r="K57" s="68">
        <f t="shared" si="14"/>
        <v>0</v>
      </c>
      <c r="L57" s="69"/>
    </row>
    <row r="58" spans="2:15" x14ac:dyDescent="0.35">
      <c r="B58" s="1" t="s">
        <v>4</v>
      </c>
      <c r="C58" s="72">
        <f>SUM(C52:D57)</f>
        <v>0</v>
      </c>
      <c r="D58" s="77"/>
      <c r="E58" s="72">
        <f t="shared" ref="E58" si="15">SUM(E52:F57)</f>
        <v>0</v>
      </c>
      <c r="F58" s="77"/>
      <c r="G58" s="72">
        <f t="shared" ref="G58" si="16">SUM(G52:H57)</f>
        <v>0</v>
      </c>
      <c r="H58" s="77"/>
      <c r="I58" s="72">
        <f t="shared" ref="I58" si="17">SUM(I52:J57)</f>
        <v>0</v>
      </c>
      <c r="J58" s="77"/>
      <c r="K58" s="82">
        <f>+SUM(C58:J58)</f>
        <v>0</v>
      </c>
      <c r="L58" s="91"/>
    </row>
    <row r="59" spans="2:15" ht="15" thickBot="1" x14ac:dyDescent="0.4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2:15" ht="15" thickBot="1" x14ac:dyDescent="0.4">
      <c r="B60" s="65" t="s">
        <v>9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7"/>
    </row>
    <row r="61" spans="2:15" ht="15" thickBot="1" x14ac:dyDescent="0.4">
      <c r="B61" s="74" t="s">
        <v>2</v>
      </c>
      <c r="C61" s="3">
        <f>+I50+7</f>
        <v>42492</v>
      </c>
      <c r="D61" s="3">
        <f>+J50+7</f>
        <v>42498</v>
      </c>
      <c r="E61" s="3">
        <f t="shared" ref="E61:L61" si="18">+C61+7</f>
        <v>42499</v>
      </c>
      <c r="F61" s="3">
        <f t="shared" si="18"/>
        <v>42505</v>
      </c>
      <c r="G61" s="3">
        <f t="shared" si="18"/>
        <v>42506</v>
      </c>
      <c r="H61" s="3">
        <f t="shared" si="18"/>
        <v>42512</v>
      </c>
      <c r="I61" s="3">
        <f t="shared" si="18"/>
        <v>42513</v>
      </c>
      <c r="J61" s="3">
        <f t="shared" si="18"/>
        <v>42519</v>
      </c>
      <c r="K61" s="3">
        <f t="shared" si="18"/>
        <v>42520</v>
      </c>
      <c r="L61" s="3">
        <f t="shared" si="18"/>
        <v>42526</v>
      </c>
      <c r="M61" s="74" t="s">
        <v>4</v>
      </c>
    </row>
    <row r="62" spans="2:15" x14ac:dyDescent="0.35">
      <c r="B62" s="94"/>
      <c r="C62" s="83" t="s">
        <v>53</v>
      </c>
      <c r="D62" s="84"/>
      <c r="E62" s="83" t="s">
        <v>3</v>
      </c>
      <c r="F62" s="84"/>
      <c r="G62" s="83" t="s">
        <v>3</v>
      </c>
      <c r="H62" s="84"/>
      <c r="I62" s="83" t="s">
        <v>3</v>
      </c>
      <c r="J62" s="84"/>
      <c r="K62" s="83" t="s">
        <v>3</v>
      </c>
      <c r="L62" s="84"/>
      <c r="M62" s="94"/>
    </row>
    <row r="63" spans="2:15" x14ac:dyDescent="0.35">
      <c r="B63" s="59">
        <v>1</v>
      </c>
      <c r="C63" s="78"/>
      <c r="D63" s="79"/>
      <c r="E63" s="61"/>
      <c r="F63" s="61"/>
      <c r="G63" s="61"/>
      <c r="H63" s="61"/>
      <c r="I63" s="61"/>
      <c r="J63" s="61"/>
      <c r="K63" s="61"/>
      <c r="L63" s="61"/>
      <c r="M63" s="61"/>
    </row>
    <row r="64" spans="2:15" x14ac:dyDescent="0.35">
      <c r="B64" s="59">
        <v>2</v>
      </c>
      <c r="C64" s="78"/>
      <c r="D64" s="79"/>
      <c r="E64" s="61"/>
      <c r="F64" s="61"/>
      <c r="G64" s="61"/>
      <c r="H64" s="61"/>
      <c r="I64" s="61"/>
      <c r="J64" s="61"/>
      <c r="K64" s="61"/>
      <c r="L64" s="61"/>
      <c r="M64" s="61"/>
    </row>
    <row r="65" spans="2:15" x14ac:dyDescent="0.35">
      <c r="B65" s="59">
        <v>3</v>
      </c>
      <c r="C65" s="78"/>
      <c r="D65" s="79"/>
      <c r="E65" s="61"/>
      <c r="F65" s="61"/>
      <c r="G65" s="61"/>
      <c r="H65" s="61"/>
      <c r="I65" s="61"/>
      <c r="J65" s="61"/>
      <c r="K65" s="61"/>
      <c r="L65" s="61"/>
      <c r="M65" s="61"/>
    </row>
    <row r="66" spans="2:15" x14ac:dyDescent="0.35">
      <c r="B66" s="59">
        <v>4</v>
      </c>
      <c r="C66" s="78"/>
      <c r="D66" s="79"/>
      <c r="E66" s="61"/>
      <c r="F66" s="61"/>
      <c r="G66" s="61"/>
      <c r="H66" s="61"/>
      <c r="I66" s="61"/>
      <c r="J66" s="61"/>
      <c r="K66" s="61"/>
      <c r="L66" s="61"/>
      <c r="M66" s="61"/>
    </row>
    <row r="67" spans="2:15" x14ac:dyDescent="0.35">
      <c r="B67" s="59">
        <v>5</v>
      </c>
      <c r="C67" s="78"/>
      <c r="D67" s="79"/>
      <c r="E67" s="61"/>
      <c r="F67" s="61"/>
      <c r="G67" s="61"/>
      <c r="H67" s="61"/>
      <c r="I67" s="61"/>
      <c r="J67" s="61"/>
      <c r="K67" s="61"/>
      <c r="L67" s="61"/>
      <c r="M67" s="61"/>
    </row>
    <row r="68" spans="2:15" x14ac:dyDescent="0.35">
      <c r="B68" s="59">
        <v>6</v>
      </c>
      <c r="C68" s="78"/>
      <c r="D68" s="79"/>
      <c r="E68" s="61"/>
      <c r="F68" s="61"/>
      <c r="G68" s="61"/>
      <c r="H68" s="61"/>
      <c r="I68" s="61"/>
      <c r="J68" s="61"/>
      <c r="K68" s="61"/>
      <c r="L68" s="61"/>
      <c r="M68" s="61"/>
    </row>
    <row r="69" spans="2:15" x14ac:dyDescent="0.35">
      <c r="B69" s="60" t="s">
        <v>4</v>
      </c>
      <c r="C69" s="76">
        <f>SUM(C63:D68)</f>
        <v>0</v>
      </c>
      <c r="D69" s="77"/>
      <c r="E69" s="76"/>
      <c r="F69" s="77"/>
      <c r="G69" s="76"/>
      <c r="H69" s="77"/>
      <c r="I69" s="76"/>
      <c r="J69" s="77"/>
      <c r="K69" s="76"/>
      <c r="L69" s="77"/>
      <c r="M69" s="1">
        <f>+SUM(C69:L69)</f>
        <v>0</v>
      </c>
      <c r="N69" s="4"/>
    </row>
    <row r="70" spans="2:15" ht="15" thickBot="1" x14ac:dyDescent="0.4"/>
    <row r="71" spans="2:15" ht="15" thickBot="1" x14ac:dyDescent="0.4">
      <c r="B71" s="65" t="s">
        <v>10</v>
      </c>
      <c r="C71" s="66"/>
      <c r="D71" s="66"/>
      <c r="E71" s="66"/>
      <c r="F71" s="66"/>
      <c r="G71" s="66"/>
      <c r="H71" s="66"/>
      <c r="I71" s="66"/>
      <c r="J71" s="66"/>
      <c r="K71" s="66"/>
      <c r="L71" s="67"/>
    </row>
    <row r="72" spans="2:15" ht="15" thickBot="1" x14ac:dyDescent="0.4">
      <c r="B72" s="74" t="s">
        <v>2</v>
      </c>
      <c r="C72" s="3">
        <f>+K61+7</f>
        <v>42527</v>
      </c>
      <c r="D72" s="3">
        <f>+L61+7</f>
        <v>42533</v>
      </c>
      <c r="E72" s="3">
        <f t="shared" ref="E72:J72" si="19">+C72+7</f>
        <v>42534</v>
      </c>
      <c r="F72" s="3">
        <f t="shared" si="19"/>
        <v>42540</v>
      </c>
      <c r="G72" s="3">
        <f t="shared" si="19"/>
        <v>42541</v>
      </c>
      <c r="H72" s="3">
        <f t="shared" si="19"/>
        <v>42547</v>
      </c>
      <c r="I72" s="3">
        <f t="shared" si="19"/>
        <v>42548</v>
      </c>
      <c r="J72" s="3">
        <f t="shared" si="19"/>
        <v>42554</v>
      </c>
      <c r="K72" s="83" t="s">
        <v>4</v>
      </c>
      <c r="L72" s="84"/>
    </row>
    <row r="73" spans="2:15" ht="15" thickBot="1" x14ac:dyDescent="0.4">
      <c r="B73" s="75"/>
      <c r="C73" s="65" t="s">
        <v>3</v>
      </c>
      <c r="D73" s="67"/>
      <c r="E73" s="65" t="s">
        <v>3</v>
      </c>
      <c r="F73" s="67"/>
      <c r="G73" s="65" t="s">
        <v>3</v>
      </c>
      <c r="H73" s="67"/>
      <c r="I73" s="65" t="s">
        <v>3</v>
      </c>
      <c r="J73" s="67"/>
      <c r="K73" s="92"/>
      <c r="L73" s="93"/>
    </row>
    <row r="74" spans="2:15" x14ac:dyDescent="0.35">
      <c r="B74" s="1" t="s">
        <v>4</v>
      </c>
      <c r="C74" s="76"/>
      <c r="D74" s="77"/>
      <c r="E74" s="76"/>
      <c r="F74" s="77"/>
      <c r="G74" s="76"/>
      <c r="H74" s="77"/>
      <c r="I74" s="76"/>
      <c r="J74" s="77"/>
      <c r="K74" s="91">
        <f>+SUM(C74:J74)</f>
        <v>0</v>
      </c>
      <c r="L74" s="91"/>
    </row>
    <row r="75" spans="2:15" x14ac:dyDescent="0.3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2:15" ht="15" thickBot="1" x14ac:dyDescent="0.4"/>
    <row r="77" spans="2:15" ht="15" thickBot="1" x14ac:dyDescent="0.4">
      <c r="B77" s="65" t="s">
        <v>11</v>
      </c>
      <c r="C77" s="66"/>
      <c r="D77" s="66"/>
      <c r="E77" s="66"/>
      <c r="F77" s="66"/>
      <c r="G77" s="66"/>
      <c r="H77" s="66"/>
      <c r="I77" s="66"/>
      <c r="J77" s="66"/>
      <c r="K77" s="66"/>
      <c r="L77" s="67"/>
    </row>
    <row r="78" spans="2:15" ht="15" thickBot="1" x14ac:dyDescent="0.4">
      <c r="B78" s="74" t="s">
        <v>2</v>
      </c>
      <c r="C78" s="3">
        <f>+I72+7</f>
        <v>42555</v>
      </c>
      <c r="D78" s="3">
        <f>+J72+7</f>
        <v>42561</v>
      </c>
      <c r="E78" s="3">
        <f t="shared" ref="E78:J78" si="20">+C78+7</f>
        <v>42562</v>
      </c>
      <c r="F78" s="3">
        <f t="shared" si="20"/>
        <v>42568</v>
      </c>
      <c r="G78" s="3">
        <f t="shared" si="20"/>
        <v>42569</v>
      </c>
      <c r="H78" s="3">
        <f t="shared" si="20"/>
        <v>42575</v>
      </c>
      <c r="I78" s="3">
        <f t="shared" si="20"/>
        <v>42576</v>
      </c>
      <c r="J78" s="3">
        <f t="shared" si="20"/>
        <v>42582</v>
      </c>
      <c r="K78" s="83" t="s">
        <v>4</v>
      </c>
      <c r="L78" s="84"/>
    </row>
    <row r="79" spans="2:15" ht="15" thickBot="1" x14ac:dyDescent="0.4">
      <c r="B79" s="75"/>
      <c r="C79" s="65" t="s">
        <v>3</v>
      </c>
      <c r="D79" s="67"/>
      <c r="E79" s="65" t="s">
        <v>3</v>
      </c>
      <c r="F79" s="67"/>
      <c r="G79" s="65" t="s">
        <v>3</v>
      </c>
      <c r="H79" s="67"/>
      <c r="I79" s="65" t="s">
        <v>3</v>
      </c>
      <c r="J79" s="67"/>
      <c r="K79" s="85"/>
      <c r="L79" s="86"/>
    </row>
    <row r="80" spans="2:15" x14ac:dyDescent="0.35">
      <c r="B80" s="1" t="s">
        <v>4</v>
      </c>
      <c r="C80" s="76"/>
      <c r="D80" s="77"/>
      <c r="E80" s="76"/>
      <c r="F80" s="77"/>
      <c r="G80" s="76"/>
      <c r="H80" s="77"/>
      <c r="I80" s="76"/>
      <c r="J80" s="77"/>
      <c r="K80" s="91">
        <f>+SUM(C80:J80)</f>
        <v>0</v>
      </c>
      <c r="L80" s="91"/>
    </row>
    <row r="81" spans="2:15" ht="15" thickBot="1" x14ac:dyDescent="0.4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 ht="15" thickBot="1" x14ac:dyDescent="0.4">
      <c r="B82" s="65" t="s">
        <v>12</v>
      </c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7"/>
    </row>
    <row r="83" spans="2:15" ht="15" thickBot="1" x14ac:dyDescent="0.4">
      <c r="B83" s="74" t="s">
        <v>2</v>
      </c>
      <c r="C83" s="3">
        <f>+I78+7</f>
        <v>42583</v>
      </c>
      <c r="D83" s="3">
        <f>+J78+7</f>
        <v>42589</v>
      </c>
      <c r="E83" s="3">
        <f t="shared" ref="E83:L83" si="21">+C83+7</f>
        <v>42590</v>
      </c>
      <c r="F83" s="3">
        <f t="shared" si="21"/>
        <v>42596</v>
      </c>
      <c r="G83" s="3">
        <f t="shared" si="21"/>
        <v>42597</v>
      </c>
      <c r="H83" s="3">
        <f t="shared" si="21"/>
        <v>42603</v>
      </c>
      <c r="I83" s="3">
        <f t="shared" si="21"/>
        <v>42604</v>
      </c>
      <c r="J83" s="3">
        <f t="shared" si="21"/>
        <v>42610</v>
      </c>
      <c r="K83" s="3">
        <f t="shared" si="21"/>
        <v>42611</v>
      </c>
      <c r="L83" s="3">
        <f t="shared" si="21"/>
        <v>42617</v>
      </c>
      <c r="M83" s="74" t="s">
        <v>4</v>
      </c>
    </row>
    <row r="84" spans="2:15" ht="15" thickBot="1" x14ac:dyDescent="0.4">
      <c r="B84" s="75"/>
      <c r="C84" s="65" t="s">
        <v>3</v>
      </c>
      <c r="D84" s="67"/>
      <c r="E84" s="65" t="s">
        <v>3</v>
      </c>
      <c r="F84" s="67"/>
      <c r="G84" s="65" t="s">
        <v>3</v>
      </c>
      <c r="H84" s="67"/>
      <c r="I84" s="65" t="s">
        <v>3</v>
      </c>
      <c r="J84" s="67"/>
      <c r="K84" s="65" t="s">
        <v>3</v>
      </c>
      <c r="L84" s="67"/>
      <c r="M84" s="75"/>
    </row>
    <row r="85" spans="2:15" x14ac:dyDescent="0.35">
      <c r="B85" s="1" t="s">
        <v>4</v>
      </c>
      <c r="C85" s="76"/>
      <c r="D85" s="77"/>
      <c r="E85" s="76"/>
      <c r="F85" s="77"/>
      <c r="G85" s="76"/>
      <c r="H85" s="77"/>
      <c r="I85" s="76"/>
      <c r="J85" s="77"/>
      <c r="K85" s="76"/>
      <c r="L85" s="77"/>
      <c r="M85" s="1">
        <f>+SUM(C85:L85)</f>
        <v>0</v>
      </c>
      <c r="N85" s="4"/>
    </row>
    <row r="86" spans="2:15" ht="15" thickBot="1" x14ac:dyDescent="0.4"/>
    <row r="87" spans="2:15" ht="15" thickBot="1" x14ac:dyDescent="0.4">
      <c r="B87" s="65" t="s">
        <v>13</v>
      </c>
      <c r="C87" s="66"/>
      <c r="D87" s="66"/>
      <c r="E87" s="66"/>
      <c r="F87" s="66"/>
      <c r="G87" s="66"/>
      <c r="H87" s="66"/>
      <c r="I87" s="66"/>
      <c r="J87" s="66"/>
      <c r="K87" s="66"/>
      <c r="L87" s="67"/>
    </row>
    <row r="88" spans="2:15" ht="15" thickBot="1" x14ac:dyDescent="0.4">
      <c r="B88" s="74" t="s">
        <v>2</v>
      </c>
      <c r="C88" s="3">
        <f>+K83+7</f>
        <v>42618</v>
      </c>
      <c r="D88" s="3">
        <f>+L83+7</f>
        <v>42624</v>
      </c>
      <c r="E88" s="3">
        <f t="shared" ref="E88:J88" si="22">+C88+7</f>
        <v>42625</v>
      </c>
      <c r="F88" s="3">
        <f t="shared" si="22"/>
        <v>42631</v>
      </c>
      <c r="G88" s="3">
        <f t="shared" si="22"/>
        <v>42632</v>
      </c>
      <c r="H88" s="3">
        <f t="shared" si="22"/>
        <v>42638</v>
      </c>
      <c r="I88" s="3">
        <f t="shared" si="22"/>
        <v>42639</v>
      </c>
      <c r="J88" s="3">
        <f t="shared" si="22"/>
        <v>42645</v>
      </c>
      <c r="K88" s="83" t="s">
        <v>4</v>
      </c>
      <c r="L88" s="84"/>
    </row>
    <row r="89" spans="2:15" ht="15" thickBot="1" x14ac:dyDescent="0.4">
      <c r="B89" s="75"/>
      <c r="C89" s="65" t="s">
        <v>3</v>
      </c>
      <c r="D89" s="67"/>
      <c r="E89" s="65" t="s">
        <v>3</v>
      </c>
      <c r="F89" s="67"/>
      <c r="G89" s="65" t="s">
        <v>3</v>
      </c>
      <c r="H89" s="67"/>
      <c r="I89" s="65" t="s">
        <v>3</v>
      </c>
      <c r="J89" s="67"/>
      <c r="K89" s="85"/>
      <c r="L89" s="86"/>
    </row>
    <row r="90" spans="2:15" x14ac:dyDescent="0.35">
      <c r="B90" s="1" t="s">
        <v>4</v>
      </c>
      <c r="C90" s="76"/>
      <c r="D90" s="77"/>
      <c r="E90" s="76"/>
      <c r="F90" s="77"/>
      <c r="G90" s="76"/>
      <c r="H90" s="77"/>
      <c r="I90" s="76"/>
      <c r="J90" s="77"/>
      <c r="K90" s="91">
        <f>+SUM(C90:J90)</f>
        <v>0</v>
      </c>
      <c r="L90" s="91"/>
    </row>
    <row r="91" spans="2:15" ht="15" thickBot="1" x14ac:dyDescent="0.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 ht="15" thickBot="1" x14ac:dyDescent="0.4">
      <c r="B92" s="65" t="s">
        <v>14</v>
      </c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1"/>
    </row>
    <row r="93" spans="2:15" ht="15" thickBot="1" x14ac:dyDescent="0.4">
      <c r="B93" s="74" t="s">
        <v>2</v>
      </c>
      <c r="C93" s="3">
        <f>+I88+7</f>
        <v>42646</v>
      </c>
      <c r="D93" s="3">
        <f>+J88+7</f>
        <v>42652</v>
      </c>
      <c r="E93" s="3">
        <f t="shared" ref="E93:L93" si="23">+C93+7</f>
        <v>42653</v>
      </c>
      <c r="F93" s="3">
        <f t="shared" si="23"/>
        <v>42659</v>
      </c>
      <c r="G93" s="3">
        <f t="shared" si="23"/>
        <v>42660</v>
      </c>
      <c r="H93" s="3">
        <f t="shared" si="23"/>
        <v>42666</v>
      </c>
      <c r="I93" s="3">
        <f t="shared" si="23"/>
        <v>42667</v>
      </c>
      <c r="J93" s="3">
        <f t="shared" si="23"/>
        <v>42673</v>
      </c>
      <c r="K93" s="3">
        <f t="shared" si="23"/>
        <v>42674</v>
      </c>
      <c r="L93" s="3">
        <f t="shared" si="23"/>
        <v>42680</v>
      </c>
      <c r="M93" s="74" t="s">
        <v>4</v>
      </c>
    </row>
    <row r="94" spans="2:15" ht="15" thickBot="1" x14ac:dyDescent="0.4">
      <c r="B94" s="75"/>
      <c r="C94" s="65" t="s">
        <v>3</v>
      </c>
      <c r="D94" s="67"/>
      <c r="E94" s="65" t="s">
        <v>3</v>
      </c>
      <c r="F94" s="67"/>
      <c r="G94" s="65" t="s">
        <v>3</v>
      </c>
      <c r="H94" s="67"/>
      <c r="I94" s="65" t="s">
        <v>3</v>
      </c>
      <c r="J94" s="67"/>
      <c r="K94" s="65" t="s">
        <v>3</v>
      </c>
      <c r="L94" s="67"/>
      <c r="M94" s="75"/>
    </row>
    <row r="95" spans="2:15" x14ac:dyDescent="0.35">
      <c r="B95" s="1" t="s">
        <v>4</v>
      </c>
      <c r="C95" s="76"/>
      <c r="D95" s="77"/>
      <c r="E95" s="76"/>
      <c r="F95" s="77"/>
      <c r="G95" s="76"/>
      <c r="H95" s="77"/>
      <c r="I95" s="76"/>
      <c r="J95" s="77"/>
      <c r="K95" s="76"/>
      <c r="L95" s="77"/>
      <c r="M95" s="1">
        <f>+SUM(C95:L95)</f>
        <v>0</v>
      </c>
      <c r="N95" s="4"/>
    </row>
    <row r="96" spans="2:15" ht="15" thickBot="1" x14ac:dyDescent="0.4"/>
    <row r="97" spans="2:15" ht="15" thickBot="1" x14ac:dyDescent="0.4">
      <c r="B97" s="65" t="s">
        <v>15</v>
      </c>
      <c r="C97" s="66"/>
      <c r="D97" s="66"/>
      <c r="E97" s="66"/>
      <c r="F97" s="66"/>
      <c r="G97" s="66"/>
      <c r="H97" s="66"/>
      <c r="I97" s="66"/>
      <c r="J97" s="66"/>
      <c r="K97" s="66"/>
      <c r="L97" s="67"/>
    </row>
    <row r="98" spans="2:15" ht="15" thickBot="1" x14ac:dyDescent="0.4">
      <c r="B98" s="74" t="s">
        <v>2</v>
      </c>
      <c r="C98" s="3">
        <f>+K93+7</f>
        <v>42681</v>
      </c>
      <c r="D98" s="3">
        <f>+L93+7</f>
        <v>42687</v>
      </c>
      <c r="E98" s="3">
        <f t="shared" ref="E98:J98" si="24">+C98+7</f>
        <v>42688</v>
      </c>
      <c r="F98" s="3">
        <f t="shared" si="24"/>
        <v>42694</v>
      </c>
      <c r="G98" s="3">
        <f t="shared" si="24"/>
        <v>42695</v>
      </c>
      <c r="H98" s="3">
        <f t="shared" si="24"/>
        <v>42701</v>
      </c>
      <c r="I98" s="3">
        <f t="shared" si="24"/>
        <v>42702</v>
      </c>
      <c r="J98" s="3">
        <f t="shared" si="24"/>
        <v>42708</v>
      </c>
      <c r="K98" s="83" t="s">
        <v>4</v>
      </c>
      <c r="L98" s="84"/>
    </row>
    <row r="99" spans="2:15" ht="15" thickBot="1" x14ac:dyDescent="0.4">
      <c r="B99" s="75"/>
      <c r="C99" s="65" t="s">
        <v>3</v>
      </c>
      <c r="D99" s="67"/>
      <c r="E99" s="65" t="s">
        <v>3</v>
      </c>
      <c r="F99" s="67"/>
      <c r="G99" s="65" t="s">
        <v>3</v>
      </c>
      <c r="H99" s="67"/>
      <c r="I99" s="65" t="s">
        <v>3</v>
      </c>
      <c r="J99" s="67"/>
      <c r="K99" s="85"/>
      <c r="L99" s="86"/>
    </row>
    <row r="100" spans="2:15" x14ac:dyDescent="0.35">
      <c r="B100" s="1" t="s">
        <v>4</v>
      </c>
      <c r="C100" s="76"/>
      <c r="D100" s="77"/>
      <c r="E100" s="76"/>
      <c r="F100" s="77"/>
      <c r="G100" s="76"/>
      <c r="H100" s="77"/>
      <c r="I100" s="76"/>
      <c r="J100" s="77"/>
      <c r="K100" s="91">
        <f>+SUM(C100:J100)</f>
        <v>0</v>
      </c>
      <c r="L100" s="91"/>
    </row>
    <row r="101" spans="2:15" ht="15" thickBot="1" x14ac:dyDescent="0.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2:15" ht="15" thickBot="1" x14ac:dyDescent="0.4">
      <c r="B102" s="65" t="s">
        <v>1</v>
      </c>
      <c r="C102" s="66"/>
      <c r="D102" s="66"/>
      <c r="E102" s="66"/>
      <c r="F102" s="66"/>
      <c r="G102" s="66"/>
      <c r="H102" s="66"/>
      <c r="I102" s="66"/>
      <c r="J102" s="66"/>
      <c r="K102" s="66"/>
      <c r="L102" s="67"/>
    </row>
    <row r="103" spans="2:15" ht="15" thickBot="1" x14ac:dyDescent="0.4">
      <c r="B103" s="74" t="s">
        <v>2</v>
      </c>
      <c r="C103" s="3">
        <f>+I98+7</f>
        <v>42709</v>
      </c>
      <c r="D103" s="3">
        <f>+J98+7</f>
        <v>42715</v>
      </c>
      <c r="E103" s="3">
        <f t="shared" ref="E103:J103" si="25">+C103+7</f>
        <v>42716</v>
      </c>
      <c r="F103" s="3">
        <f t="shared" si="25"/>
        <v>42722</v>
      </c>
      <c r="G103" s="3">
        <f t="shared" si="25"/>
        <v>42723</v>
      </c>
      <c r="H103" s="3">
        <f t="shared" si="25"/>
        <v>42729</v>
      </c>
      <c r="I103" s="3">
        <f t="shared" si="25"/>
        <v>42730</v>
      </c>
      <c r="J103" s="3">
        <f t="shared" si="25"/>
        <v>42736</v>
      </c>
      <c r="K103" s="83" t="s">
        <v>4</v>
      </c>
      <c r="L103" s="84"/>
    </row>
    <row r="104" spans="2:15" ht="15" thickBot="1" x14ac:dyDescent="0.4">
      <c r="B104" s="75"/>
      <c r="C104" s="65" t="s">
        <v>3</v>
      </c>
      <c r="D104" s="67"/>
      <c r="E104" s="65" t="s">
        <v>3</v>
      </c>
      <c r="F104" s="67"/>
      <c r="G104" s="65" t="s">
        <v>3</v>
      </c>
      <c r="H104" s="67"/>
      <c r="I104" s="65" t="s">
        <v>3</v>
      </c>
      <c r="J104" s="67"/>
      <c r="K104" s="85"/>
      <c r="L104" s="86"/>
    </row>
    <row r="105" spans="2:15" x14ac:dyDescent="0.35">
      <c r="B105" s="1" t="s">
        <v>4</v>
      </c>
      <c r="C105" s="76"/>
      <c r="D105" s="77"/>
      <c r="E105" s="76"/>
      <c r="F105" s="77"/>
      <c r="G105" s="76"/>
      <c r="H105" s="77"/>
      <c r="I105" s="76"/>
      <c r="J105" s="77"/>
      <c r="K105" s="91">
        <f>+SUM(C105:J105)</f>
        <v>0</v>
      </c>
      <c r="L105" s="91"/>
    </row>
  </sheetData>
  <mergeCells count="303">
    <mergeCell ref="C57:D57"/>
    <mergeCell ref="E57:F57"/>
    <mergeCell ref="G57:H57"/>
    <mergeCell ref="I57:J57"/>
    <mergeCell ref="K57:L57"/>
    <mergeCell ref="C54:D54"/>
    <mergeCell ref="E54:F54"/>
    <mergeCell ref="G54:H54"/>
    <mergeCell ref="I54:J54"/>
    <mergeCell ref="K54:L54"/>
    <mergeCell ref="C55:D55"/>
    <mergeCell ref="E55:F55"/>
    <mergeCell ref="G55:H55"/>
    <mergeCell ref="I55:J55"/>
    <mergeCell ref="K55:L55"/>
    <mergeCell ref="E30:F30"/>
    <mergeCell ref="K33:L33"/>
    <mergeCell ref="K34:L34"/>
    <mergeCell ref="K35:L35"/>
    <mergeCell ref="C56:D56"/>
    <mergeCell ref="E56:F56"/>
    <mergeCell ref="G56:H56"/>
    <mergeCell ref="I56:J56"/>
    <mergeCell ref="K56:L56"/>
    <mergeCell ref="C52:D52"/>
    <mergeCell ref="E52:F52"/>
    <mergeCell ref="G52:H52"/>
    <mergeCell ref="G47:H47"/>
    <mergeCell ref="U18:V18"/>
    <mergeCell ref="B16:L16"/>
    <mergeCell ref="B17:B18"/>
    <mergeCell ref="C20:D20"/>
    <mergeCell ref="C21:D21"/>
    <mergeCell ref="C22:D22"/>
    <mergeCell ref="C23:D23"/>
    <mergeCell ref="E22:F22"/>
    <mergeCell ref="G22:H22"/>
    <mergeCell ref="G21:H21"/>
    <mergeCell ref="I21:J21"/>
    <mergeCell ref="K21:L21"/>
    <mergeCell ref="E19:F19"/>
    <mergeCell ref="B6:P6"/>
    <mergeCell ref="B7:B8"/>
    <mergeCell ref="P7:P8"/>
    <mergeCell ref="B12:B13"/>
    <mergeCell ref="E9:F9"/>
    <mergeCell ref="G8:H8"/>
    <mergeCell ref="K9:L9"/>
    <mergeCell ref="M9:O9"/>
    <mergeCell ref="I9:J9"/>
    <mergeCell ref="K8:L8"/>
    <mergeCell ref="M8:O8"/>
    <mergeCell ref="G9:H9"/>
    <mergeCell ref="I8:J8"/>
    <mergeCell ref="K13:L13"/>
    <mergeCell ref="E8:F8"/>
    <mergeCell ref="M12:O13"/>
    <mergeCell ref="B11:O11"/>
    <mergeCell ref="E13:F13"/>
    <mergeCell ref="G13:H13"/>
    <mergeCell ref="I13:J13"/>
    <mergeCell ref="M14:O14"/>
    <mergeCell ref="Q18:T18"/>
    <mergeCell ref="K28:L29"/>
    <mergeCell ref="C29:D29"/>
    <mergeCell ref="E29:F29"/>
    <mergeCell ref="G29:H29"/>
    <mergeCell ref="I29:J29"/>
    <mergeCell ref="E25:F25"/>
    <mergeCell ref="G25:H25"/>
    <mergeCell ref="I25:J25"/>
    <mergeCell ref="K25:L25"/>
    <mergeCell ref="E20:F20"/>
    <mergeCell ref="G19:H19"/>
    <mergeCell ref="I19:J19"/>
    <mergeCell ref="K19:L19"/>
    <mergeCell ref="G20:H20"/>
    <mergeCell ref="I20:J20"/>
    <mergeCell ref="K20:L20"/>
    <mergeCell ref="G23:H23"/>
    <mergeCell ref="I22:J22"/>
    <mergeCell ref="K22:L22"/>
    <mergeCell ref="C17:D17"/>
    <mergeCell ref="C18:D18"/>
    <mergeCell ref="C19:D19"/>
    <mergeCell ref="M61:M62"/>
    <mergeCell ref="K62:L62"/>
    <mergeCell ref="G51:H51"/>
    <mergeCell ref="I51:J51"/>
    <mergeCell ref="K32:L32"/>
    <mergeCell ref="I45:J45"/>
    <mergeCell ref="I46:J46"/>
    <mergeCell ref="K41:L41"/>
    <mergeCell ref="K42:L42"/>
    <mergeCell ref="K43:L43"/>
    <mergeCell ref="K44:L44"/>
    <mergeCell ref="K45:L45"/>
    <mergeCell ref="K46:L46"/>
    <mergeCell ref="M39:M40"/>
    <mergeCell ref="I41:J41"/>
    <mergeCell ref="I42:J42"/>
    <mergeCell ref="I43:J43"/>
    <mergeCell ref="I44:J44"/>
    <mergeCell ref="K36:L36"/>
    <mergeCell ref="G33:H33"/>
    <mergeCell ref="I33:J33"/>
    <mergeCell ref="I52:J52"/>
    <mergeCell ref="K52:L52"/>
    <mergeCell ref="G53:H53"/>
    <mergeCell ref="E14:F14"/>
    <mergeCell ref="G14:H14"/>
    <mergeCell ref="I14:J14"/>
    <mergeCell ref="K14:L14"/>
    <mergeCell ref="C40:D40"/>
    <mergeCell ref="E40:F40"/>
    <mergeCell ref="G40:H40"/>
    <mergeCell ref="I40:J40"/>
    <mergeCell ref="K40:L40"/>
    <mergeCell ref="E23:F23"/>
    <mergeCell ref="E24:F24"/>
    <mergeCell ref="G34:H34"/>
    <mergeCell ref="I34:J34"/>
    <mergeCell ref="G35:H35"/>
    <mergeCell ref="I35:J35"/>
    <mergeCell ref="K23:L23"/>
    <mergeCell ref="K24:L24"/>
    <mergeCell ref="E21:F21"/>
    <mergeCell ref="K30:L30"/>
    <mergeCell ref="C31:D31"/>
    <mergeCell ref="E31:F31"/>
    <mergeCell ref="I31:J31"/>
    <mergeCell ref="G31:H31"/>
    <mergeCell ref="C33:D33"/>
    <mergeCell ref="B61:B62"/>
    <mergeCell ref="K69:L69"/>
    <mergeCell ref="C62:D62"/>
    <mergeCell ref="E62:F62"/>
    <mergeCell ref="G62:H62"/>
    <mergeCell ref="I62:J62"/>
    <mergeCell ref="G24:H24"/>
    <mergeCell ref="C36:D36"/>
    <mergeCell ref="E36:F36"/>
    <mergeCell ref="G36:H36"/>
    <mergeCell ref="K47:L47"/>
    <mergeCell ref="K50:L51"/>
    <mergeCell ref="C34:D34"/>
    <mergeCell ref="C35:D35"/>
    <mergeCell ref="E33:F33"/>
    <mergeCell ref="E34:F34"/>
    <mergeCell ref="E35:F35"/>
    <mergeCell ref="G30:H30"/>
    <mergeCell ref="I30:J30"/>
    <mergeCell ref="C53:D53"/>
    <mergeCell ref="E53:F53"/>
    <mergeCell ref="I53:J53"/>
    <mergeCell ref="K53:L53"/>
    <mergeCell ref="C30:D30"/>
    <mergeCell ref="C58:D58"/>
    <mergeCell ref="E58:F58"/>
    <mergeCell ref="G58:H58"/>
    <mergeCell ref="I58:J58"/>
    <mergeCell ref="K58:L58"/>
    <mergeCell ref="C69:D69"/>
    <mergeCell ref="E69:F69"/>
    <mergeCell ref="G69:H69"/>
    <mergeCell ref="I69:J69"/>
    <mergeCell ref="C65:D65"/>
    <mergeCell ref="C64:D64"/>
    <mergeCell ref="C66:D66"/>
    <mergeCell ref="C67:D67"/>
    <mergeCell ref="C68:D68"/>
    <mergeCell ref="G79:H79"/>
    <mergeCell ref="I79:J79"/>
    <mergeCell ref="C74:D74"/>
    <mergeCell ref="E74:F74"/>
    <mergeCell ref="G74:H74"/>
    <mergeCell ref="I74:J74"/>
    <mergeCell ref="K74:L74"/>
    <mergeCell ref="B72:B73"/>
    <mergeCell ref="K72:L73"/>
    <mergeCell ref="C73:D73"/>
    <mergeCell ref="E73:F73"/>
    <mergeCell ref="G73:H73"/>
    <mergeCell ref="I73:J73"/>
    <mergeCell ref="K78:L79"/>
    <mergeCell ref="C79:D79"/>
    <mergeCell ref="E79:F79"/>
    <mergeCell ref="B103:B104"/>
    <mergeCell ref="C104:D104"/>
    <mergeCell ref="E104:F104"/>
    <mergeCell ref="G104:H104"/>
    <mergeCell ref="I104:J104"/>
    <mergeCell ref="K103:L104"/>
    <mergeCell ref="C100:D100"/>
    <mergeCell ref="E100:F100"/>
    <mergeCell ref="G100:H100"/>
    <mergeCell ref="I100:J100"/>
    <mergeCell ref="K100:L100"/>
    <mergeCell ref="C84:D84"/>
    <mergeCell ref="E84:F84"/>
    <mergeCell ref="G84:H84"/>
    <mergeCell ref="I84:J84"/>
    <mergeCell ref="K84:L84"/>
    <mergeCell ref="C80:D80"/>
    <mergeCell ref="E80:F80"/>
    <mergeCell ref="G80:H80"/>
    <mergeCell ref="I80:J80"/>
    <mergeCell ref="M83:M84"/>
    <mergeCell ref="G3:H3"/>
    <mergeCell ref="K3:L3"/>
    <mergeCell ref="C105:D105"/>
    <mergeCell ref="E105:F105"/>
    <mergeCell ref="G105:H105"/>
    <mergeCell ref="I105:J105"/>
    <mergeCell ref="K105:L105"/>
    <mergeCell ref="K98:L99"/>
    <mergeCell ref="C99:D99"/>
    <mergeCell ref="E99:F99"/>
    <mergeCell ref="G99:H99"/>
    <mergeCell ref="I99:J99"/>
    <mergeCell ref="K80:L80"/>
    <mergeCell ref="K90:L90"/>
    <mergeCell ref="K85:L85"/>
    <mergeCell ref="K95:L95"/>
    <mergeCell ref="C95:D95"/>
    <mergeCell ref="E95:F95"/>
    <mergeCell ref="G95:H95"/>
    <mergeCell ref="K17:L18"/>
    <mergeCell ref="E18:F18"/>
    <mergeCell ref="G18:H18"/>
    <mergeCell ref="I18:J18"/>
    <mergeCell ref="C94:D94"/>
    <mergeCell ref="E94:F94"/>
    <mergeCell ref="G94:H94"/>
    <mergeCell ref="I94:J94"/>
    <mergeCell ref="B27:L27"/>
    <mergeCell ref="B49:L49"/>
    <mergeCell ref="B60:M60"/>
    <mergeCell ref="B71:L71"/>
    <mergeCell ref="B77:L77"/>
    <mergeCell ref="B82:M82"/>
    <mergeCell ref="B92:M92"/>
    <mergeCell ref="K31:L31"/>
    <mergeCell ref="C32:D32"/>
    <mergeCell ref="E32:F32"/>
    <mergeCell ref="G32:H32"/>
    <mergeCell ref="I32:J32"/>
    <mergeCell ref="C90:D90"/>
    <mergeCell ref="E90:F90"/>
    <mergeCell ref="G90:H90"/>
    <mergeCell ref="I90:J90"/>
    <mergeCell ref="B88:B89"/>
    <mergeCell ref="K88:L89"/>
    <mergeCell ref="C89:D89"/>
    <mergeCell ref="M93:M94"/>
    <mergeCell ref="C24:D24"/>
    <mergeCell ref="C25:D25"/>
    <mergeCell ref="B98:B99"/>
    <mergeCell ref="I95:J95"/>
    <mergeCell ref="B93:B94"/>
    <mergeCell ref="E89:F89"/>
    <mergeCell ref="G89:H89"/>
    <mergeCell ref="I89:J89"/>
    <mergeCell ref="C85:D85"/>
    <mergeCell ref="E85:F85"/>
    <mergeCell ref="G85:H85"/>
    <mergeCell ref="I85:J85"/>
    <mergeCell ref="B83:B84"/>
    <mergeCell ref="B78:B79"/>
    <mergeCell ref="B39:B40"/>
    <mergeCell ref="I47:J47"/>
    <mergeCell ref="I36:J36"/>
    <mergeCell ref="B28:B29"/>
    <mergeCell ref="B50:B51"/>
    <mergeCell ref="C51:D51"/>
    <mergeCell ref="E51:F51"/>
    <mergeCell ref="C47:D47"/>
    <mergeCell ref="E47:F47"/>
    <mergeCell ref="C63:D63"/>
    <mergeCell ref="W18:AA18"/>
    <mergeCell ref="B87:L87"/>
    <mergeCell ref="B97:L97"/>
    <mergeCell ref="B102:L102"/>
    <mergeCell ref="K94:L94"/>
    <mergeCell ref="B38:M38"/>
    <mergeCell ref="C41:D41"/>
    <mergeCell ref="C42:D42"/>
    <mergeCell ref="C43:D43"/>
    <mergeCell ref="C44:D44"/>
    <mergeCell ref="C45:D45"/>
    <mergeCell ref="C46:D46"/>
    <mergeCell ref="E41:F41"/>
    <mergeCell ref="E42:F42"/>
    <mergeCell ref="E43:F43"/>
    <mergeCell ref="E44:F44"/>
    <mergeCell ref="E45:F45"/>
    <mergeCell ref="E46:F46"/>
    <mergeCell ref="G41:H41"/>
    <mergeCell ref="G42:H42"/>
    <mergeCell ref="G43:H43"/>
    <mergeCell ref="G44:H44"/>
    <mergeCell ref="G45:H45"/>
    <mergeCell ref="G46:H46"/>
  </mergeCells>
  <pageMargins left="0.7" right="0.7" top="0.75" bottom="0.75" header="0.3" footer="0.3"/>
  <pageSetup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0" zoomScale="86" zoomScaleNormal="86" workbookViewId="0">
      <selection activeCell="G35" sqref="G35"/>
    </sheetView>
  </sheetViews>
  <sheetFormatPr baseColWidth="10" defaultRowHeight="14.5" x14ac:dyDescent="0.35"/>
  <cols>
    <col min="1" max="1" width="11.81640625" bestFit="1" customWidth="1"/>
    <col min="3" max="3" width="10.1796875" bestFit="1" customWidth="1"/>
    <col min="4" max="4" width="26.7265625" bestFit="1" customWidth="1"/>
    <col min="5" max="5" width="17.26953125" bestFit="1" customWidth="1"/>
  </cols>
  <sheetData>
    <row r="1" spans="1:9" x14ac:dyDescent="0.35">
      <c r="A1" s="6"/>
      <c r="B1" s="39" t="s">
        <v>19</v>
      </c>
      <c r="C1" s="7"/>
      <c r="D1" s="6"/>
      <c r="E1" s="8"/>
      <c r="F1" s="6"/>
      <c r="G1" s="6"/>
      <c r="H1" s="6"/>
      <c r="I1" s="6"/>
    </row>
    <row r="2" spans="1:9" ht="15" thickBot="1" x14ac:dyDescent="0.4">
      <c r="A2" s="6"/>
      <c r="B2" s="6"/>
      <c r="C2" s="7"/>
      <c r="D2" s="6"/>
      <c r="E2" s="8"/>
      <c r="F2" s="6"/>
      <c r="G2" s="6"/>
      <c r="H2" s="6"/>
      <c r="I2" s="6"/>
    </row>
    <row r="3" spans="1:9" x14ac:dyDescent="0.35">
      <c r="A3" s="17" t="s">
        <v>2</v>
      </c>
      <c r="B3" s="17" t="s">
        <v>20</v>
      </c>
      <c r="C3" s="18" t="s">
        <v>21</v>
      </c>
      <c r="D3" s="18" t="s">
        <v>22</v>
      </c>
      <c r="E3" s="18" t="s">
        <v>23</v>
      </c>
      <c r="F3" s="19" t="s">
        <v>24</v>
      </c>
      <c r="G3" s="19" t="s">
        <v>25</v>
      </c>
      <c r="H3" s="19" t="s">
        <v>26</v>
      </c>
      <c r="I3" s="19" t="s">
        <v>27</v>
      </c>
    </row>
    <row r="4" spans="1:9" x14ac:dyDescent="0.35">
      <c r="A4" s="108">
        <v>1</v>
      </c>
      <c r="B4" s="108"/>
      <c r="C4" s="20"/>
      <c r="D4" s="12"/>
      <c r="E4" s="12" t="s">
        <v>34</v>
      </c>
      <c r="F4" s="112"/>
      <c r="G4" s="112"/>
      <c r="H4" s="112"/>
      <c r="I4" s="112"/>
    </row>
    <row r="5" spans="1:9" x14ac:dyDescent="0.35">
      <c r="A5" s="108"/>
      <c r="B5" s="108"/>
      <c r="C5" s="20"/>
      <c r="D5" s="12"/>
      <c r="E5" s="12" t="s">
        <v>35</v>
      </c>
      <c r="F5" s="112"/>
      <c r="G5" s="112"/>
      <c r="H5" s="112"/>
      <c r="I5" s="112"/>
    </row>
    <row r="6" spans="1:9" x14ac:dyDescent="0.35">
      <c r="A6" s="108"/>
      <c r="B6" s="108"/>
      <c r="C6" s="20"/>
      <c r="D6" s="12"/>
      <c r="E6" s="12" t="s">
        <v>36</v>
      </c>
      <c r="F6" s="112"/>
      <c r="G6" s="112"/>
      <c r="H6" s="112"/>
      <c r="I6" s="112"/>
    </row>
    <row r="7" spans="1:9" x14ac:dyDescent="0.35">
      <c r="A7" s="6"/>
      <c r="B7" s="6"/>
      <c r="C7" s="7"/>
      <c r="D7" s="6"/>
      <c r="E7" s="8"/>
      <c r="F7" s="6"/>
      <c r="G7" s="6"/>
      <c r="H7" s="6"/>
      <c r="I7" s="6"/>
    </row>
    <row r="8" spans="1:9" ht="15" thickBot="1" x14ac:dyDescent="0.4">
      <c r="A8" s="6"/>
      <c r="B8" s="6"/>
      <c r="C8" s="7"/>
      <c r="D8" s="6"/>
      <c r="E8" s="8"/>
      <c r="F8" s="6"/>
      <c r="G8" s="6"/>
      <c r="H8" s="6"/>
      <c r="I8" s="6"/>
    </row>
    <row r="9" spans="1:9" ht="15" thickBot="1" x14ac:dyDescent="0.4">
      <c r="A9" s="17" t="s">
        <v>2</v>
      </c>
      <c r="B9" s="17" t="s">
        <v>20</v>
      </c>
      <c r="C9" s="9" t="s">
        <v>21</v>
      </c>
      <c r="D9" s="9" t="s">
        <v>22</v>
      </c>
      <c r="E9" s="9" t="s">
        <v>23</v>
      </c>
      <c r="F9" s="10" t="s">
        <v>24</v>
      </c>
      <c r="G9" s="10" t="s">
        <v>25</v>
      </c>
      <c r="H9" s="10" t="s">
        <v>26</v>
      </c>
      <c r="I9" s="10" t="s">
        <v>27</v>
      </c>
    </row>
    <row r="10" spans="1:9" x14ac:dyDescent="0.35">
      <c r="A10" s="108">
        <v>2</v>
      </c>
      <c r="B10" s="108"/>
      <c r="C10" s="13"/>
      <c r="D10" s="14"/>
      <c r="E10" s="15"/>
      <c r="F10" s="109"/>
      <c r="G10" s="109"/>
      <c r="H10" s="109"/>
      <c r="I10" s="109"/>
    </row>
    <row r="11" spans="1:9" ht="15" thickBot="1" x14ac:dyDescent="0.4">
      <c r="A11" s="108"/>
      <c r="B11" s="108"/>
      <c r="C11" s="13"/>
      <c r="D11" s="14"/>
      <c r="E11" s="15"/>
      <c r="F11" s="111"/>
      <c r="G11" s="111"/>
      <c r="H11" s="111"/>
      <c r="I11" s="111"/>
    </row>
    <row r="12" spans="1:9" x14ac:dyDescent="0.35">
      <c r="A12" s="6"/>
      <c r="B12" s="6"/>
      <c r="C12" s="7"/>
      <c r="D12" s="6"/>
      <c r="E12" s="8"/>
      <c r="F12" s="6"/>
      <c r="G12" s="6"/>
      <c r="H12" s="6"/>
      <c r="I12" s="6"/>
    </row>
    <row r="13" spans="1:9" ht="15" thickBot="1" x14ac:dyDescent="0.4">
      <c r="A13" s="6"/>
      <c r="B13" s="6"/>
      <c r="C13" s="7"/>
      <c r="D13" s="6"/>
      <c r="E13" s="8"/>
      <c r="F13" s="6"/>
      <c r="G13" s="6"/>
      <c r="H13" s="6"/>
      <c r="I13" s="6"/>
    </row>
    <row r="14" spans="1:9" ht="15" thickBot="1" x14ac:dyDescent="0.4">
      <c r="A14" s="17" t="s">
        <v>2</v>
      </c>
      <c r="B14" s="17" t="s">
        <v>20</v>
      </c>
      <c r="C14" s="9" t="s">
        <v>21</v>
      </c>
      <c r="D14" s="18" t="s">
        <v>22</v>
      </c>
      <c r="E14" s="18" t="s">
        <v>23</v>
      </c>
      <c r="F14" s="10" t="s">
        <v>24</v>
      </c>
      <c r="G14" s="10" t="s">
        <v>25</v>
      </c>
      <c r="H14" s="10" t="s">
        <v>26</v>
      </c>
      <c r="I14" s="10" t="s">
        <v>27</v>
      </c>
    </row>
    <row r="15" spans="1:9" x14ac:dyDescent="0.35">
      <c r="A15" s="108">
        <v>3</v>
      </c>
      <c r="B15" s="108"/>
      <c r="C15" s="11"/>
      <c r="D15" s="21"/>
      <c r="E15" s="22" t="s">
        <v>34</v>
      </c>
      <c r="F15" s="109"/>
      <c r="G15" s="112"/>
      <c r="H15" s="109"/>
      <c r="I15" s="112"/>
    </row>
    <row r="16" spans="1:9" x14ac:dyDescent="0.35">
      <c r="A16" s="108"/>
      <c r="B16" s="108"/>
      <c r="C16" s="11"/>
      <c r="D16" s="21"/>
      <c r="E16" s="22" t="s">
        <v>35</v>
      </c>
      <c r="F16" s="110"/>
      <c r="G16" s="112"/>
      <c r="H16" s="110"/>
      <c r="I16" s="112"/>
    </row>
    <row r="17" spans="1:9" ht="15" thickBot="1" x14ac:dyDescent="0.4">
      <c r="A17" s="108"/>
      <c r="B17" s="108"/>
      <c r="C17" s="11"/>
      <c r="D17" s="21"/>
      <c r="E17" s="22" t="s">
        <v>36</v>
      </c>
      <c r="F17" s="111"/>
      <c r="G17" s="112"/>
      <c r="H17" s="111"/>
      <c r="I17" s="112"/>
    </row>
    <row r="18" spans="1:9" x14ac:dyDescent="0.35">
      <c r="A18" s="6"/>
      <c r="B18" s="6"/>
      <c r="C18" s="7"/>
      <c r="D18" s="6"/>
      <c r="E18" s="8"/>
      <c r="F18" s="6"/>
      <c r="G18" s="6"/>
      <c r="H18" s="6"/>
      <c r="I18" s="6"/>
    </row>
    <row r="19" spans="1:9" ht="15" thickBot="1" x14ac:dyDescent="0.4">
      <c r="A19" s="6"/>
      <c r="B19" s="6"/>
      <c r="C19" s="7"/>
      <c r="D19" s="6"/>
      <c r="E19" s="8"/>
      <c r="F19" s="6"/>
      <c r="G19" s="6"/>
      <c r="H19" s="6"/>
      <c r="I19" s="6"/>
    </row>
    <row r="20" spans="1:9" ht="15" thickBot="1" x14ac:dyDescent="0.4">
      <c r="A20" s="17" t="s">
        <v>2</v>
      </c>
      <c r="B20" s="17" t="s">
        <v>20</v>
      </c>
      <c r="C20" s="9" t="s">
        <v>21</v>
      </c>
      <c r="D20" s="9" t="s">
        <v>22</v>
      </c>
      <c r="E20" s="9" t="s">
        <v>23</v>
      </c>
      <c r="F20" s="10" t="s">
        <v>24</v>
      </c>
      <c r="G20" s="10" t="s">
        <v>25</v>
      </c>
      <c r="H20" s="10" t="s">
        <v>26</v>
      </c>
      <c r="I20" s="10" t="s">
        <v>27</v>
      </c>
    </row>
    <row r="21" spans="1:9" x14ac:dyDescent="0.35">
      <c r="A21" s="108">
        <v>4</v>
      </c>
      <c r="B21" s="108"/>
      <c r="C21" s="11"/>
      <c r="D21" s="21"/>
      <c r="E21" s="21" t="s">
        <v>34</v>
      </c>
      <c r="F21" s="109"/>
      <c r="G21" s="109"/>
      <c r="H21" s="109"/>
      <c r="I21" s="109"/>
    </row>
    <row r="22" spans="1:9" x14ac:dyDescent="0.35">
      <c r="A22" s="108"/>
      <c r="B22" s="108"/>
      <c r="C22" s="11"/>
      <c r="D22" s="34"/>
      <c r="E22" s="21" t="s">
        <v>35</v>
      </c>
      <c r="F22" s="110"/>
      <c r="G22" s="110"/>
      <c r="H22" s="110"/>
      <c r="I22" s="110"/>
    </row>
    <row r="23" spans="1:9" ht="15" thickBot="1" x14ac:dyDescent="0.4">
      <c r="A23" s="108"/>
      <c r="B23" s="108"/>
      <c r="C23" s="11"/>
      <c r="D23" s="21"/>
      <c r="E23" s="21" t="s">
        <v>36</v>
      </c>
      <c r="F23" s="111"/>
      <c r="G23" s="111"/>
      <c r="H23" s="111"/>
      <c r="I23" s="111"/>
    </row>
    <row r="24" spans="1:9" ht="15" thickBot="1" x14ac:dyDescent="0.4">
      <c r="A24" s="6"/>
      <c r="B24" s="6"/>
      <c r="C24" s="7"/>
      <c r="D24" s="6"/>
      <c r="E24" s="8"/>
      <c r="F24" s="6"/>
      <c r="G24" s="6"/>
      <c r="H24" s="6"/>
      <c r="I24" s="6"/>
    </row>
    <row r="25" spans="1:9" ht="15" thickBot="1" x14ac:dyDescent="0.4">
      <c r="A25" s="17" t="s">
        <v>2</v>
      </c>
      <c r="B25" s="17" t="s">
        <v>20</v>
      </c>
      <c r="C25" s="9" t="s">
        <v>21</v>
      </c>
      <c r="D25" s="9" t="s">
        <v>22</v>
      </c>
      <c r="E25" s="9" t="s">
        <v>23</v>
      </c>
      <c r="F25" s="10" t="s">
        <v>24</v>
      </c>
      <c r="G25" s="10" t="s">
        <v>25</v>
      </c>
      <c r="H25" s="10" t="s">
        <v>26</v>
      </c>
      <c r="I25" s="10" t="s">
        <v>27</v>
      </c>
    </row>
    <row r="26" spans="1:9" x14ac:dyDescent="0.35">
      <c r="A26" s="108">
        <v>5</v>
      </c>
      <c r="B26" s="108"/>
      <c r="C26" s="11"/>
      <c r="D26" s="21"/>
      <c r="E26" s="21" t="s">
        <v>34</v>
      </c>
      <c r="F26" s="109"/>
      <c r="G26" s="109"/>
      <c r="H26" s="109"/>
      <c r="I26" s="109"/>
    </row>
    <row r="27" spans="1:9" x14ac:dyDescent="0.35">
      <c r="A27" s="108"/>
      <c r="B27" s="108"/>
      <c r="C27" s="11"/>
      <c r="D27" s="34"/>
      <c r="E27" s="21" t="s">
        <v>35</v>
      </c>
      <c r="F27" s="110"/>
      <c r="G27" s="110"/>
      <c r="H27" s="110"/>
      <c r="I27" s="110"/>
    </row>
    <row r="28" spans="1:9" ht="15" thickBot="1" x14ac:dyDescent="0.4">
      <c r="A28" s="108"/>
      <c r="B28" s="108"/>
      <c r="C28" s="11"/>
      <c r="D28" s="21"/>
      <c r="E28" s="21" t="s">
        <v>36</v>
      </c>
      <c r="F28" s="111"/>
      <c r="G28" s="111"/>
      <c r="H28" s="111"/>
      <c r="I28" s="111"/>
    </row>
    <row r="29" spans="1:9" ht="15" thickBot="1" x14ac:dyDescent="0.4">
      <c r="A29" s="6"/>
      <c r="B29" s="6"/>
      <c r="C29" s="7"/>
      <c r="D29" s="6"/>
      <c r="E29" s="8"/>
      <c r="F29" s="6"/>
      <c r="G29" s="6"/>
      <c r="H29" s="6"/>
      <c r="I29" s="6"/>
    </row>
    <row r="30" spans="1:9" ht="15" thickBot="1" x14ac:dyDescent="0.4">
      <c r="A30" s="17" t="s">
        <v>2</v>
      </c>
      <c r="B30" s="17" t="s">
        <v>20</v>
      </c>
      <c r="C30" s="9" t="s">
        <v>21</v>
      </c>
      <c r="D30" s="18" t="s">
        <v>22</v>
      </c>
      <c r="E30" s="18" t="s">
        <v>23</v>
      </c>
      <c r="F30" s="10" t="s">
        <v>24</v>
      </c>
      <c r="G30" s="10" t="s">
        <v>25</v>
      </c>
      <c r="H30" s="10" t="s">
        <v>26</v>
      </c>
      <c r="I30" s="10" t="s">
        <v>27</v>
      </c>
    </row>
    <row r="31" spans="1:9" x14ac:dyDescent="0.35">
      <c r="A31" s="108">
        <v>6</v>
      </c>
      <c r="B31" s="108"/>
      <c r="C31" s="11"/>
      <c r="D31" s="21"/>
      <c r="E31" s="22" t="s">
        <v>34</v>
      </c>
      <c r="F31" s="109"/>
      <c r="G31" s="109"/>
      <c r="H31" s="109"/>
      <c r="I31" s="109"/>
    </row>
    <row r="32" spans="1:9" x14ac:dyDescent="0.35">
      <c r="A32" s="108"/>
      <c r="B32" s="108"/>
      <c r="C32" s="11"/>
      <c r="D32" s="21"/>
      <c r="E32" s="22" t="s">
        <v>35</v>
      </c>
      <c r="F32" s="110"/>
      <c r="G32" s="110"/>
      <c r="H32" s="110"/>
      <c r="I32" s="110"/>
    </row>
    <row r="33" spans="1:9" ht="15" thickBot="1" x14ac:dyDescent="0.4">
      <c r="A33" s="108"/>
      <c r="B33" s="108"/>
      <c r="C33" s="11"/>
      <c r="D33" s="21"/>
      <c r="E33" s="22" t="s">
        <v>36</v>
      </c>
      <c r="F33" s="111"/>
      <c r="G33" s="111"/>
      <c r="H33" s="111"/>
      <c r="I33" s="111"/>
    </row>
    <row r="34" spans="1:9" x14ac:dyDescent="0.35">
      <c r="A34" s="6"/>
      <c r="B34" s="6"/>
      <c r="C34" s="7"/>
      <c r="D34" s="6"/>
      <c r="E34" s="8"/>
      <c r="F34" s="6"/>
      <c r="G34" s="6"/>
      <c r="H34" s="6"/>
      <c r="I34" s="6"/>
    </row>
    <row r="35" spans="1:9" x14ac:dyDescent="0.35">
      <c r="A35" s="6"/>
      <c r="B35" s="6"/>
      <c r="C35" s="7"/>
      <c r="D35" s="6"/>
      <c r="E35" s="8"/>
      <c r="F35" s="6"/>
      <c r="G35" s="6"/>
      <c r="H35" s="6"/>
      <c r="I35" s="6"/>
    </row>
    <row r="36" spans="1:9" x14ac:dyDescent="0.35">
      <c r="A36" s="6"/>
      <c r="B36" s="6"/>
      <c r="C36" s="7"/>
      <c r="D36" s="6"/>
      <c r="E36" s="8"/>
      <c r="F36" s="6"/>
      <c r="G36" s="6"/>
      <c r="H36" s="6"/>
      <c r="I36" s="6"/>
    </row>
    <row r="37" spans="1:9" ht="15" thickBot="1" x14ac:dyDescent="0.4">
      <c r="A37" s="6"/>
      <c r="B37" s="6"/>
      <c r="C37" s="7"/>
      <c r="D37" s="6"/>
      <c r="E37" s="8"/>
      <c r="F37" s="6"/>
      <c r="G37" s="6"/>
      <c r="H37" s="6"/>
      <c r="I37" s="6"/>
    </row>
    <row r="38" spans="1:9" ht="15" thickBot="1" x14ac:dyDescent="0.4">
      <c r="A38" s="6"/>
      <c r="B38" s="6"/>
      <c r="C38" s="7"/>
      <c r="D38" s="6"/>
      <c r="E38" s="8"/>
      <c r="F38" s="35">
        <f>+SUM(F4+F10+F15+F21+F26+F31)</f>
        <v>0</v>
      </c>
      <c r="G38" s="16">
        <f>+SUM(G4+G10+G15+G21+G26+G31)</f>
        <v>0</v>
      </c>
      <c r="H38" s="16">
        <f>+SUM(H4+H10+H15+H21+H26+H31)</f>
        <v>0</v>
      </c>
      <c r="I38" s="16">
        <f t="shared" ref="I38" si="0">+SUM(I4+I10+I15+I21+I26+I31)</f>
        <v>0</v>
      </c>
    </row>
    <row r="39" spans="1:9" ht="15" thickBot="1" x14ac:dyDescent="0.4">
      <c r="F39" s="36"/>
    </row>
    <row r="40" spans="1:9" x14ac:dyDescent="0.35">
      <c r="D40" s="113" t="s">
        <v>29</v>
      </c>
      <c r="E40" s="114"/>
      <c r="F40" s="37">
        <v>45</v>
      </c>
    </row>
    <row r="41" spans="1:9" ht="15" thickBot="1" x14ac:dyDescent="0.4">
      <c r="D41" s="115" t="s">
        <v>30</v>
      </c>
      <c r="E41" s="116"/>
      <c r="F41" s="38">
        <f>+F38+F40+G38+H38+I38</f>
        <v>45</v>
      </c>
    </row>
  </sheetData>
  <mergeCells count="38">
    <mergeCell ref="H10:H11"/>
    <mergeCell ref="I10:I11"/>
    <mergeCell ref="I15:I17"/>
    <mergeCell ref="I4:I6"/>
    <mergeCell ref="H26:H28"/>
    <mergeCell ref="I26:I28"/>
    <mergeCell ref="I21:I23"/>
    <mergeCell ref="D40:E40"/>
    <mergeCell ref="D41:E41"/>
    <mergeCell ref="F21:F23"/>
    <mergeCell ref="G21:G23"/>
    <mergeCell ref="H21:H23"/>
    <mergeCell ref="I31:I33"/>
    <mergeCell ref="B21:B23"/>
    <mergeCell ref="B26:B28"/>
    <mergeCell ref="A21:A23"/>
    <mergeCell ref="F10:F11"/>
    <mergeCell ref="G10:G11"/>
    <mergeCell ref="A15:A17"/>
    <mergeCell ref="F15:F17"/>
    <mergeCell ref="G15:G17"/>
    <mergeCell ref="B10:B11"/>
    <mergeCell ref="B15:B17"/>
    <mergeCell ref="A10:A11"/>
    <mergeCell ref="A26:A28"/>
    <mergeCell ref="F26:F28"/>
    <mergeCell ref="G26:G28"/>
    <mergeCell ref="A31:A33"/>
    <mergeCell ref="B31:B33"/>
    <mergeCell ref="F31:F33"/>
    <mergeCell ref="G31:G33"/>
    <mergeCell ref="H31:H33"/>
    <mergeCell ref="A4:A6"/>
    <mergeCell ref="B4:B6"/>
    <mergeCell ref="F4:F6"/>
    <mergeCell ref="G4:G6"/>
    <mergeCell ref="H4:H6"/>
    <mergeCell ref="H15:H17"/>
  </mergeCells>
  <pageMargins left="0.7" right="0.7" top="0.75" bottom="0.75" header="0.3" footer="0.3"/>
  <pageSetup scale="82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AVANCE PROYECTO</vt:lpstr>
      <vt:lpstr>AVANCE CUADRILLA</vt:lpstr>
      <vt:lpstr>'AVANCE CUADRILLA'!Área_de_impresión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Duarte</dc:creator>
  <cp:lastModifiedBy>Vanessa Duarte</cp:lastModifiedBy>
  <cp:lastPrinted>2016-03-06T13:46:13Z</cp:lastPrinted>
  <dcterms:created xsi:type="dcterms:W3CDTF">2016-01-13T11:01:10Z</dcterms:created>
  <dcterms:modified xsi:type="dcterms:W3CDTF">2016-10-13T12:48:04Z</dcterms:modified>
</cp:coreProperties>
</file>